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tanda\Documents\智之local\たんけん工房2024\00_立替金\北2マニュアルnew\25年度版\"/>
    </mc:Choice>
  </mc:AlternateContent>
  <xr:revisionPtr revIDLastSave="0" documentId="13_ncr:1_{C245E519-7357-4BB2-83E7-F172E492102A}" xr6:coauthVersionLast="47" xr6:coauthVersionMax="47" xr10:uidLastSave="{00000000-0000-0000-0000-000000000000}"/>
  <bookViews>
    <workbookView xWindow="368" yWindow="368" windowWidth="19942" windowHeight="12652" xr2:uid="{00000000-000D-0000-FFFF-FFFF00000000}"/>
  </bookViews>
  <sheets>
    <sheet name="領収書原本の作成" sheetId="3" r:id="rId1"/>
    <sheet name="立替金精算請求票の記載例(1)" sheetId="4" r:id="rId2"/>
    <sheet name="立替金精算請求票の記載例(2)" sheetId="5" r:id="rId3"/>
    <sheet name="新科目構成たたき台（最終案）" sheetId="2" r:id="rId4"/>
    <sheet name="2025年度立替金精算請求票 書式" sheetId="1" r:id="rId5"/>
  </sheets>
  <definedNames>
    <definedName name="_xlnm.Print_Area" localSheetId="4">'2025年度立替金精算請求票 書式'!$A$1:$K$33</definedName>
    <definedName name="_xlnm.Print_Area" localSheetId="1">'立替金精算請求票の記載例(1)'!$A$1:$K$33</definedName>
    <definedName name="_xlnm.Print_Area" localSheetId="2">'立替金精算請求票の記載例(2)'!$A$1:$K$33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5" l="1"/>
  <c r="H33" i="5"/>
  <c r="G33" i="5"/>
  <c r="F33" i="5"/>
  <c r="K32" i="5"/>
  <c r="A31" i="5"/>
  <c r="A30" i="5"/>
  <c r="A29" i="5"/>
  <c r="A28" i="5"/>
  <c r="A27" i="5"/>
  <c r="A26" i="5"/>
  <c r="A25" i="5"/>
  <c r="A24" i="5"/>
  <c r="A23" i="5"/>
  <c r="A22" i="5"/>
  <c r="A21" i="5"/>
  <c r="A20" i="5"/>
  <c r="A19" i="5"/>
  <c r="A18" i="5"/>
  <c r="A17" i="5"/>
  <c r="A16" i="5"/>
  <c r="A15" i="5"/>
  <c r="A14" i="5"/>
  <c r="A13" i="5"/>
  <c r="A12" i="5"/>
  <c r="A11" i="5"/>
  <c r="A10" i="5"/>
  <c r="A9" i="5"/>
  <c r="A8" i="5"/>
  <c r="A7" i="5"/>
  <c r="K4" i="5"/>
  <c r="K3" i="5"/>
  <c r="K2" i="5"/>
  <c r="I33" i="4"/>
  <c r="H33" i="4"/>
  <c r="G33" i="4"/>
  <c r="F33" i="4"/>
  <c r="K32" i="4"/>
  <c r="A31" i="4"/>
  <c r="A30" i="4"/>
  <c r="A29" i="4"/>
  <c r="A28" i="4"/>
  <c r="A27" i="4"/>
  <c r="A26" i="4"/>
  <c r="A25" i="4"/>
  <c r="A24" i="4"/>
  <c r="A23" i="4"/>
  <c r="A22" i="4"/>
  <c r="A21" i="4"/>
  <c r="A20" i="4"/>
  <c r="A19" i="4"/>
  <c r="A18" i="4"/>
  <c r="A17" i="4"/>
  <c r="A16" i="4"/>
  <c r="A15" i="4"/>
  <c r="A14" i="4"/>
  <c r="A13" i="4"/>
  <c r="A12" i="4"/>
  <c r="A11" i="4"/>
  <c r="A10" i="4"/>
  <c r="A9" i="4"/>
  <c r="A8" i="4"/>
  <c r="A7" i="4"/>
  <c r="K4" i="4"/>
  <c r="K3" i="4"/>
  <c r="K2" i="4"/>
  <c r="K5" i="5" l="1"/>
  <c r="K5" i="4"/>
  <c r="F33" i="1" l="1"/>
  <c r="I33" i="1"/>
  <c r="H33" i="1"/>
  <c r="G33" i="1"/>
  <c r="A31" i="1" l="1"/>
  <c r="A30" i="1"/>
  <c r="A29" i="1"/>
  <c r="A28" i="1"/>
  <c r="A27" i="1"/>
  <c r="A26" i="1"/>
  <c r="A25" i="1"/>
  <c r="A24" i="1"/>
  <c r="A23" i="1"/>
  <c r="A22" i="1"/>
  <c r="A21" i="1"/>
  <c r="A20" i="1"/>
  <c r="A19" i="1"/>
  <c r="A18" i="1"/>
  <c r="A17" i="1"/>
  <c r="A16" i="1"/>
  <c r="A15" i="1"/>
  <c r="A14" i="1"/>
  <c r="A13" i="1"/>
  <c r="A12" i="1"/>
  <c r="A11" i="1"/>
  <c r="A10" i="1"/>
  <c r="A9" i="1"/>
  <c r="A8" i="1"/>
  <c r="A7" i="1"/>
  <c r="K2" i="1"/>
  <c r="K3" i="1"/>
  <c r="K32" i="1"/>
  <c r="K4" i="1" l="1"/>
  <c r="K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 Ms Saki</author>
  </authors>
  <commentList>
    <comment ref="F5" authorId="0" shapeId="0" xr:uid="{8A259A8C-0E9A-401D-903F-18B727678910}">
      <text>
        <r>
          <rPr>
            <b/>
            <sz val="9"/>
            <color indexed="81"/>
            <rFont val="MS P ゴシック"/>
            <family val="3"/>
            <charset val="128"/>
          </rPr>
          <t>月日をmm/ddの
形式で入力
表示は23
xx/mm/ddになる</t>
        </r>
      </text>
    </comment>
    <comment ref="C7" authorId="0" shapeId="0" xr:uid="{B9C6076A-27D8-4C72-98C8-FF4C1480E007}">
      <text>
        <r>
          <rPr>
            <b/>
            <sz val="9"/>
            <color indexed="81"/>
            <rFont val="MS P ゴシック"/>
            <family val="3"/>
            <charset val="128"/>
          </rPr>
          <t>月日をmm/ddの
形式で入力しても
表示は23xx/mm/ddになる</t>
        </r>
      </text>
    </comment>
    <comment ref="C8" authorId="0" shapeId="0" xr:uid="{ECA568E5-50A2-4B64-8B42-7F1926A949B9}">
      <text>
        <r>
          <rPr>
            <b/>
            <sz val="9"/>
            <color indexed="81"/>
            <rFont val="MS P ゴシック"/>
            <family val="3"/>
            <charset val="128"/>
          </rPr>
          <t>月日をmm/ddの
形式で入力しても
表示は23xx/mm/ddになる</t>
        </r>
      </text>
    </comment>
    <comment ref="C9" authorId="0" shapeId="0" xr:uid="{8E3F04CD-649E-430D-B65C-F234D344BFF9}">
      <text>
        <r>
          <rPr>
            <b/>
            <sz val="9"/>
            <color indexed="81"/>
            <rFont val="MS P ゴシック"/>
            <family val="3"/>
            <charset val="128"/>
          </rPr>
          <t>月日をmm/ddの
形式で入力しても
表示は23xx/mm/ddになる</t>
        </r>
      </text>
    </comment>
    <comment ref="C10" authorId="0" shapeId="0" xr:uid="{3DBA889E-3428-48DD-BEEB-B216B22F1E07}">
      <text>
        <r>
          <rPr>
            <b/>
            <sz val="9"/>
            <color indexed="81"/>
            <rFont val="MS P ゴシック"/>
            <family val="3"/>
            <charset val="128"/>
          </rPr>
          <t>月日をmm/ddの
形式で入力しても
表示は23xx/mm/ddになる</t>
        </r>
      </text>
    </comment>
    <comment ref="C11" authorId="0" shapeId="0" xr:uid="{2FBD74B9-E26B-44A4-9647-4732D551A740}">
      <text>
        <r>
          <rPr>
            <b/>
            <sz val="9"/>
            <color indexed="81"/>
            <rFont val="MS P ゴシック"/>
            <family val="3"/>
            <charset val="128"/>
          </rPr>
          <t>月日をmm/ddの
形式で入力しても
表示は23xx/mm/ddになる</t>
        </r>
      </text>
    </comment>
    <comment ref="C12" authorId="0" shapeId="0" xr:uid="{B726CB34-3B37-476B-92C3-9C28421EBB22}">
      <text>
        <r>
          <rPr>
            <b/>
            <sz val="9"/>
            <color indexed="81"/>
            <rFont val="MS P ゴシック"/>
            <family val="3"/>
            <charset val="128"/>
          </rPr>
          <t>月日をmm/ddの
形式で入力しても
表示は23xx/mm/ddになる</t>
        </r>
      </text>
    </comment>
    <comment ref="C13" authorId="0" shapeId="0" xr:uid="{7F862F40-1035-44AC-9CF2-44593BF5C3C6}">
      <text>
        <r>
          <rPr>
            <b/>
            <sz val="9"/>
            <color indexed="81"/>
            <rFont val="MS P ゴシック"/>
            <family val="3"/>
            <charset val="128"/>
          </rPr>
          <t>月日をmm/ddの
形式で入力しても
表示は23xx/mm/ddになる</t>
        </r>
      </text>
    </comment>
    <comment ref="C14" authorId="0" shapeId="0" xr:uid="{44738DB3-78F9-4343-97D8-6AD18E7A8C35}">
      <text>
        <r>
          <rPr>
            <b/>
            <sz val="9"/>
            <color indexed="81"/>
            <rFont val="MS P ゴシック"/>
            <family val="3"/>
            <charset val="128"/>
          </rPr>
          <t>月日をmm/ddの
形式で入力しても
表示は23xx/mm/ddになる</t>
        </r>
      </text>
    </comment>
    <comment ref="C15" authorId="0" shapeId="0" xr:uid="{7E4F7816-F367-442E-A358-6C449640F609}">
      <text>
        <r>
          <rPr>
            <b/>
            <sz val="9"/>
            <color indexed="81"/>
            <rFont val="MS P ゴシック"/>
            <family val="3"/>
            <charset val="128"/>
          </rPr>
          <t>月日をmm/ddの
形式で入力しても
表示は23xx/mm/ddになる</t>
        </r>
      </text>
    </comment>
    <comment ref="C16" authorId="0" shapeId="0" xr:uid="{CC4F6AD6-BAF2-49D9-9EA4-6A2685D9C9DB}">
      <text>
        <r>
          <rPr>
            <b/>
            <sz val="9"/>
            <color indexed="81"/>
            <rFont val="MS P ゴシック"/>
            <family val="3"/>
            <charset val="128"/>
          </rPr>
          <t>月日をmm/ddの
形式で入力しても
表示は23xx/mm/ddになる</t>
        </r>
      </text>
    </comment>
    <comment ref="C17" authorId="0" shapeId="0" xr:uid="{B209AF84-63C6-4B5F-993A-BA9E36D86B3D}">
      <text>
        <r>
          <rPr>
            <b/>
            <sz val="9"/>
            <color indexed="81"/>
            <rFont val="MS P ゴシック"/>
            <family val="3"/>
            <charset val="128"/>
          </rPr>
          <t>月日をmm/ddの
形式で入力しても
表示は23xx/mm/ddになる</t>
        </r>
      </text>
    </comment>
    <comment ref="C18" authorId="0" shapeId="0" xr:uid="{88B40D70-73AD-4EC2-81D7-AB798C52A789}">
      <text>
        <r>
          <rPr>
            <b/>
            <sz val="9"/>
            <color indexed="81"/>
            <rFont val="MS P ゴシック"/>
            <family val="3"/>
            <charset val="128"/>
          </rPr>
          <t>月日をmm/ddの
形式で入力しても
表示は23xx/mm/ddになる</t>
        </r>
      </text>
    </comment>
    <comment ref="C19" authorId="0" shapeId="0" xr:uid="{C27059F0-98A2-4D7E-886C-82DB59518A38}">
      <text>
        <r>
          <rPr>
            <b/>
            <sz val="9"/>
            <color indexed="81"/>
            <rFont val="MS P ゴシック"/>
            <family val="3"/>
            <charset val="128"/>
          </rPr>
          <t>月日をmm/ddの
形式で入力しても
表示は23xx/mm/ddになる</t>
        </r>
      </text>
    </comment>
    <comment ref="C20" authorId="0" shapeId="0" xr:uid="{1DC9C351-65DD-4CC3-A52D-B5821AA28E59}">
      <text>
        <r>
          <rPr>
            <b/>
            <sz val="9"/>
            <color indexed="81"/>
            <rFont val="MS P ゴシック"/>
            <family val="3"/>
            <charset val="128"/>
          </rPr>
          <t>月日をmm/ddの
形式で入力しても
表示は23xx/mm/ddになる</t>
        </r>
      </text>
    </comment>
    <comment ref="C21" authorId="0" shapeId="0" xr:uid="{36EAFB81-F498-4CBE-819C-334240667CCA}">
      <text>
        <r>
          <rPr>
            <b/>
            <sz val="9"/>
            <color indexed="81"/>
            <rFont val="MS P ゴシック"/>
            <family val="3"/>
            <charset val="128"/>
          </rPr>
          <t>月日をmm/ddの
形式で入力しても
表示は23xx/mm/ddになる</t>
        </r>
      </text>
    </comment>
    <comment ref="C22" authorId="0" shapeId="0" xr:uid="{011E225B-28B8-4FB3-8CE7-78207C710F68}">
      <text>
        <r>
          <rPr>
            <b/>
            <sz val="9"/>
            <color indexed="81"/>
            <rFont val="MS P ゴシック"/>
            <family val="3"/>
            <charset val="128"/>
          </rPr>
          <t>月日をmm/ddの
形式で入力しても
表示は23xx/mm/ddになる</t>
        </r>
      </text>
    </comment>
    <comment ref="C23" authorId="0" shapeId="0" xr:uid="{C690BE97-C3FC-4153-9F9E-64A20C759FED}">
      <text>
        <r>
          <rPr>
            <b/>
            <sz val="9"/>
            <color indexed="81"/>
            <rFont val="MS P ゴシック"/>
            <family val="3"/>
            <charset val="128"/>
          </rPr>
          <t>月日をmm/ddの
形式で入力しても
表示は23xx/mm/ddになる</t>
        </r>
      </text>
    </comment>
    <comment ref="C24" authorId="0" shapeId="0" xr:uid="{081FA824-FD9D-408C-821F-F6BE63FC5F76}">
      <text>
        <r>
          <rPr>
            <b/>
            <sz val="9"/>
            <color indexed="81"/>
            <rFont val="MS P ゴシック"/>
            <family val="3"/>
            <charset val="128"/>
          </rPr>
          <t>月日をmm/ddの
形式で入力しても
表示は23xx/mm/ddになる</t>
        </r>
      </text>
    </comment>
    <comment ref="C25" authorId="0" shapeId="0" xr:uid="{31F96E76-156E-4A77-8893-0733245443EB}">
      <text>
        <r>
          <rPr>
            <b/>
            <sz val="9"/>
            <color indexed="81"/>
            <rFont val="MS P ゴシック"/>
            <family val="3"/>
            <charset val="128"/>
          </rPr>
          <t>月日をmm/ddの
形式で入力しても
表示は23xx/mm/ddになる</t>
        </r>
      </text>
    </comment>
    <comment ref="C26" authorId="0" shapeId="0" xr:uid="{1A455F17-7F82-4124-A102-D1C5605481B2}">
      <text>
        <r>
          <rPr>
            <b/>
            <sz val="9"/>
            <color indexed="81"/>
            <rFont val="MS P ゴシック"/>
            <family val="3"/>
            <charset val="128"/>
          </rPr>
          <t>月日をmm/ddの
形式で入力しても
表示は23xx/mm/ddになる</t>
        </r>
      </text>
    </comment>
    <comment ref="C27" authorId="0" shapeId="0" xr:uid="{D2638928-6487-4BEB-9A55-E8C059E95940}">
      <text>
        <r>
          <rPr>
            <b/>
            <sz val="9"/>
            <color indexed="81"/>
            <rFont val="MS P ゴシック"/>
            <family val="3"/>
            <charset val="128"/>
          </rPr>
          <t>月日をmm/ddの
形式で入力しても
表示は23xx/mm/ddになる</t>
        </r>
      </text>
    </comment>
    <comment ref="C28" authorId="0" shapeId="0" xr:uid="{56679E4E-3315-4301-90FA-BA4762D95768}">
      <text>
        <r>
          <rPr>
            <b/>
            <sz val="9"/>
            <color indexed="81"/>
            <rFont val="MS P ゴシック"/>
            <family val="3"/>
            <charset val="128"/>
          </rPr>
          <t>月日をmm/ddの
形式で入力しても
表示は23xx/mm/ddになる</t>
        </r>
      </text>
    </comment>
    <comment ref="C29" authorId="0" shapeId="0" xr:uid="{F61DA39A-BFE3-4786-AF89-AF6755D084DD}">
      <text>
        <r>
          <rPr>
            <b/>
            <sz val="9"/>
            <color indexed="81"/>
            <rFont val="MS P ゴシック"/>
            <family val="3"/>
            <charset val="128"/>
          </rPr>
          <t>月日をmm/ddの
形式で入力しても
表示は23xx/mm/ddになる</t>
        </r>
      </text>
    </comment>
    <comment ref="C30" authorId="0" shapeId="0" xr:uid="{9BBA62E0-0AB1-404C-B145-87FF253C6873}">
      <text>
        <r>
          <rPr>
            <b/>
            <sz val="9"/>
            <color indexed="81"/>
            <rFont val="MS P ゴシック"/>
            <family val="3"/>
            <charset val="128"/>
          </rPr>
          <t>月日をmm/ddの
形式で入力しても
表示は23xx/mm/ddになる</t>
        </r>
      </text>
    </comment>
    <comment ref="C31" authorId="0" shapeId="0" xr:uid="{CDF3E71F-48C4-43E8-8228-D60605C15389}">
      <text>
        <r>
          <rPr>
            <b/>
            <sz val="9"/>
            <color indexed="81"/>
            <rFont val="MS P ゴシック"/>
            <family val="3"/>
            <charset val="128"/>
          </rPr>
          <t>月日をmm/ddの
形式で入力しても
表示は23xx/mm/ddになる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 Ms Saki</author>
  </authors>
  <commentList>
    <comment ref="F5" authorId="0" shapeId="0" xr:uid="{7ED5BEDC-FC40-48DD-A937-8A2199D7E6A5}">
      <text>
        <r>
          <rPr>
            <b/>
            <sz val="9"/>
            <color indexed="81"/>
            <rFont val="MS P ゴシック"/>
            <family val="3"/>
            <charset val="128"/>
          </rPr>
          <t>月日をmm/ddの
形式で入力
表示は23
xx/mm/ddになる</t>
        </r>
      </text>
    </comment>
    <comment ref="C7" authorId="0" shapeId="0" xr:uid="{042638E3-CEA1-4EF5-947C-54CF02FCF867}">
      <text>
        <r>
          <rPr>
            <b/>
            <sz val="9"/>
            <color indexed="81"/>
            <rFont val="MS P ゴシック"/>
            <family val="3"/>
            <charset val="128"/>
          </rPr>
          <t>月日をmm/ddの
形式で入力しても
表示は23xx/mm/ddになる</t>
        </r>
      </text>
    </comment>
    <comment ref="C8" authorId="0" shapeId="0" xr:uid="{6EDE94B0-5EEA-42E1-BED7-99D53E4FBF03}">
      <text>
        <r>
          <rPr>
            <b/>
            <sz val="9"/>
            <color indexed="81"/>
            <rFont val="MS P ゴシック"/>
            <family val="3"/>
            <charset val="128"/>
          </rPr>
          <t>月日をmm/ddの
形式で入力しても
表示は23xx/mm/ddになる</t>
        </r>
      </text>
    </comment>
    <comment ref="C9" authorId="0" shapeId="0" xr:uid="{52D08F99-6799-4BB2-8BC4-CCE03FC1E3DB}">
      <text>
        <r>
          <rPr>
            <b/>
            <sz val="9"/>
            <color indexed="81"/>
            <rFont val="MS P ゴシック"/>
            <family val="3"/>
            <charset val="128"/>
          </rPr>
          <t>月日をmm/ddの
形式で入力しても
表示は23xx/mm/ddになる</t>
        </r>
      </text>
    </comment>
    <comment ref="C10" authorId="0" shapeId="0" xr:uid="{CA64E637-7D8D-44B8-BDC6-AE3FC1EE71FD}">
      <text>
        <r>
          <rPr>
            <b/>
            <sz val="9"/>
            <color indexed="81"/>
            <rFont val="MS P ゴシック"/>
            <family val="3"/>
            <charset val="128"/>
          </rPr>
          <t>月日をmm/ddの
形式で入力しても
表示は23xx/mm/ddになる</t>
        </r>
      </text>
    </comment>
    <comment ref="C11" authorId="0" shapeId="0" xr:uid="{6D0E6E2D-958B-4C49-8AA6-712B0E32F4CA}">
      <text>
        <r>
          <rPr>
            <b/>
            <sz val="9"/>
            <color indexed="81"/>
            <rFont val="MS P ゴシック"/>
            <family val="3"/>
            <charset val="128"/>
          </rPr>
          <t>月日をmm/ddの
形式で入力しても
表示は23xx/mm/ddになる</t>
        </r>
      </text>
    </comment>
    <comment ref="C12" authorId="0" shapeId="0" xr:uid="{8155085B-A7D5-4D59-8E22-EDE8A52DD168}">
      <text>
        <r>
          <rPr>
            <b/>
            <sz val="9"/>
            <color indexed="81"/>
            <rFont val="MS P ゴシック"/>
            <family val="3"/>
            <charset val="128"/>
          </rPr>
          <t>月日をmm/ddの
形式で入力しても
表示は23xx/mm/ddになる</t>
        </r>
      </text>
    </comment>
    <comment ref="C13" authorId="0" shapeId="0" xr:uid="{E5618205-D88F-4CB4-B93D-18D17E79490B}">
      <text>
        <r>
          <rPr>
            <b/>
            <sz val="9"/>
            <color indexed="81"/>
            <rFont val="MS P ゴシック"/>
            <family val="3"/>
            <charset val="128"/>
          </rPr>
          <t>月日をmm/ddの
形式で入力しても
表示は23xx/mm/ddになる</t>
        </r>
      </text>
    </comment>
    <comment ref="C14" authorId="0" shapeId="0" xr:uid="{C1BD3B3A-9E92-4CEE-B076-4572C392E4A7}">
      <text>
        <r>
          <rPr>
            <b/>
            <sz val="9"/>
            <color indexed="81"/>
            <rFont val="MS P ゴシック"/>
            <family val="3"/>
            <charset val="128"/>
          </rPr>
          <t>月日をmm/ddの
形式で入力しても
表示は23xx/mm/ddになる</t>
        </r>
      </text>
    </comment>
    <comment ref="C15" authorId="0" shapeId="0" xr:uid="{FBA97CA1-0E66-4625-8CB7-7F81FC8F1668}">
      <text>
        <r>
          <rPr>
            <b/>
            <sz val="9"/>
            <color indexed="81"/>
            <rFont val="MS P ゴシック"/>
            <family val="3"/>
            <charset val="128"/>
          </rPr>
          <t>月日をmm/ddの
形式で入力しても
表示は23xx/mm/ddになる</t>
        </r>
      </text>
    </comment>
    <comment ref="C16" authorId="0" shapeId="0" xr:uid="{3F3B141B-1BB5-449F-BA80-EBBBCE8F7C59}">
      <text>
        <r>
          <rPr>
            <b/>
            <sz val="9"/>
            <color indexed="81"/>
            <rFont val="MS P ゴシック"/>
            <family val="3"/>
            <charset val="128"/>
          </rPr>
          <t>月日をmm/ddの
形式で入力しても
表示は23xx/mm/ddになる</t>
        </r>
      </text>
    </comment>
    <comment ref="C17" authorId="0" shapeId="0" xr:uid="{5A881023-76F2-4860-AEE7-DE7DC598E641}">
      <text>
        <r>
          <rPr>
            <b/>
            <sz val="9"/>
            <color indexed="81"/>
            <rFont val="MS P ゴシック"/>
            <family val="3"/>
            <charset val="128"/>
          </rPr>
          <t>月日をmm/ddの
形式で入力しても
表示は23xx/mm/ddになる</t>
        </r>
      </text>
    </comment>
    <comment ref="C18" authorId="0" shapeId="0" xr:uid="{ACF7FDCA-0093-4A6E-A575-3685EE5A0B9B}">
      <text>
        <r>
          <rPr>
            <b/>
            <sz val="9"/>
            <color indexed="81"/>
            <rFont val="MS P ゴシック"/>
            <family val="3"/>
            <charset val="128"/>
          </rPr>
          <t>月日をmm/ddの
形式で入力しても
表示は23xx/mm/ddになる</t>
        </r>
      </text>
    </comment>
    <comment ref="C19" authorId="0" shapeId="0" xr:uid="{ABBF0E4D-3D66-4F4B-BA98-567A2352C1F0}">
      <text>
        <r>
          <rPr>
            <b/>
            <sz val="9"/>
            <color indexed="81"/>
            <rFont val="MS P ゴシック"/>
            <family val="3"/>
            <charset val="128"/>
          </rPr>
          <t>月日をmm/ddの
形式で入力しても
表示は23xx/mm/ddになる</t>
        </r>
      </text>
    </comment>
    <comment ref="C20" authorId="0" shapeId="0" xr:uid="{4597AF9C-0AD9-4E50-AF7E-8B7DBB4CA5DE}">
      <text>
        <r>
          <rPr>
            <b/>
            <sz val="9"/>
            <color indexed="81"/>
            <rFont val="MS P ゴシック"/>
            <family val="3"/>
            <charset val="128"/>
          </rPr>
          <t>月日をmm/ddの
形式で入力しても
表示は23xx/mm/ddになる</t>
        </r>
      </text>
    </comment>
    <comment ref="C21" authorId="0" shapeId="0" xr:uid="{00D91915-7B5A-4E36-B04D-5453A23EE72F}">
      <text>
        <r>
          <rPr>
            <b/>
            <sz val="9"/>
            <color indexed="81"/>
            <rFont val="MS P ゴシック"/>
            <family val="3"/>
            <charset val="128"/>
          </rPr>
          <t>月日をmm/ddの
形式で入力しても
表示は23xx/mm/ddになる</t>
        </r>
      </text>
    </comment>
    <comment ref="C22" authorId="0" shapeId="0" xr:uid="{5A4C7E7D-3ACB-4319-8A37-580DAEEEC7D2}">
      <text>
        <r>
          <rPr>
            <b/>
            <sz val="9"/>
            <color indexed="81"/>
            <rFont val="MS P ゴシック"/>
            <family val="3"/>
            <charset val="128"/>
          </rPr>
          <t>月日をmm/ddの
形式で入力しても
表示は23xx/mm/ddになる</t>
        </r>
      </text>
    </comment>
    <comment ref="C23" authorId="0" shapeId="0" xr:uid="{CCE01E6F-33A7-4D2C-859B-197ECA92803F}">
      <text>
        <r>
          <rPr>
            <b/>
            <sz val="9"/>
            <color indexed="81"/>
            <rFont val="MS P ゴシック"/>
            <family val="3"/>
            <charset val="128"/>
          </rPr>
          <t>月日をmm/ddの
形式で入力しても
表示は23xx/mm/ddになる</t>
        </r>
      </text>
    </comment>
    <comment ref="C24" authorId="0" shapeId="0" xr:uid="{D57BC706-68CF-4F3F-AB89-29292D4D3689}">
      <text>
        <r>
          <rPr>
            <b/>
            <sz val="9"/>
            <color indexed="81"/>
            <rFont val="MS P ゴシック"/>
            <family val="3"/>
            <charset val="128"/>
          </rPr>
          <t>月日をmm/ddの
形式で入力しても
表示は23xx/mm/ddになる</t>
        </r>
      </text>
    </comment>
    <comment ref="C25" authorId="0" shapeId="0" xr:uid="{8A5A5A23-534C-47AE-9873-0ABB27D07C63}">
      <text>
        <r>
          <rPr>
            <b/>
            <sz val="9"/>
            <color indexed="81"/>
            <rFont val="MS P ゴシック"/>
            <family val="3"/>
            <charset val="128"/>
          </rPr>
          <t>月日をmm/ddの
形式で入力しても
表示は23xx/mm/ddになる</t>
        </r>
      </text>
    </comment>
    <comment ref="C26" authorId="0" shapeId="0" xr:uid="{5BABD960-883A-4B32-9EF4-183CC6AE2F3E}">
      <text>
        <r>
          <rPr>
            <b/>
            <sz val="9"/>
            <color indexed="81"/>
            <rFont val="MS P ゴシック"/>
            <family val="3"/>
            <charset val="128"/>
          </rPr>
          <t>月日をmm/ddの
形式で入力しても
表示は23xx/mm/ddになる</t>
        </r>
      </text>
    </comment>
    <comment ref="C27" authorId="0" shapeId="0" xr:uid="{C67FF739-693E-4424-B7FC-EF1B9BA390AF}">
      <text>
        <r>
          <rPr>
            <b/>
            <sz val="9"/>
            <color indexed="81"/>
            <rFont val="MS P ゴシック"/>
            <family val="3"/>
            <charset val="128"/>
          </rPr>
          <t>月日をmm/ddの
形式で入力しても
表示は23xx/mm/ddになる</t>
        </r>
      </text>
    </comment>
    <comment ref="C28" authorId="0" shapeId="0" xr:uid="{7C0E2851-3240-4020-9AB5-9C43D509895E}">
      <text>
        <r>
          <rPr>
            <b/>
            <sz val="9"/>
            <color indexed="81"/>
            <rFont val="MS P ゴシック"/>
            <family val="3"/>
            <charset val="128"/>
          </rPr>
          <t>月日をmm/ddの
形式で入力しても
表示は23xx/mm/ddになる</t>
        </r>
      </text>
    </comment>
    <comment ref="C29" authorId="0" shapeId="0" xr:uid="{2C4FD10E-914C-4588-A799-680502EFEF66}">
      <text>
        <r>
          <rPr>
            <b/>
            <sz val="9"/>
            <color indexed="81"/>
            <rFont val="MS P ゴシック"/>
            <family val="3"/>
            <charset val="128"/>
          </rPr>
          <t>月日をmm/ddの
形式で入力しても
表示は23xx/mm/ddになる</t>
        </r>
      </text>
    </comment>
    <comment ref="C30" authorId="0" shapeId="0" xr:uid="{94B98BC4-FDF3-4C85-BCE5-2BDA25E0ED20}">
      <text>
        <r>
          <rPr>
            <b/>
            <sz val="9"/>
            <color indexed="81"/>
            <rFont val="MS P ゴシック"/>
            <family val="3"/>
            <charset val="128"/>
          </rPr>
          <t>月日をmm/ddの
形式で入力しても
表示は23xx/mm/ddになる</t>
        </r>
      </text>
    </comment>
    <comment ref="C31" authorId="0" shapeId="0" xr:uid="{30B2F18B-F797-4C91-8040-5910622C2DDB}">
      <text>
        <r>
          <rPr>
            <b/>
            <sz val="9"/>
            <color indexed="81"/>
            <rFont val="MS P ゴシック"/>
            <family val="3"/>
            <charset val="128"/>
          </rPr>
          <t>月日をmm/ddの
形式で入力しても
表示は23xx/mm/ddになる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 Ms Saki</author>
  </authors>
  <commentList>
    <comment ref="F5" authorId="0" shapeId="0" xr:uid="{00000000-0006-0000-0000-000001000000}">
      <text>
        <r>
          <rPr>
            <b/>
            <sz val="9"/>
            <color indexed="81"/>
            <rFont val="MS P ゴシック"/>
            <family val="3"/>
            <charset val="128"/>
          </rPr>
          <t>月日をmm/ddの
形式で入力
表示は23
xx/mm/ddになる</t>
        </r>
      </text>
    </comment>
    <comment ref="C7" authorId="0" shapeId="0" xr:uid="{00000000-0006-0000-0000-000002000000}">
      <text>
        <r>
          <rPr>
            <b/>
            <sz val="9"/>
            <color indexed="81"/>
            <rFont val="MS P ゴシック"/>
            <family val="3"/>
            <charset val="128"/>
          </rPr>
          <t>月日をmm/ddの
形式で入力しても
表示は23xx/mm/ddになる</t>
        </r>
      </text>
    </comment>
    <comment ref="C8" authorId="0" shapeId="0" xr:uid="{00000000-0006-0000-0000-000003000000}">
      <text>
        <r>
          <rPr>
            <b/>
            <sz val="9"/>
            <color indexed="81"/>
            <rFont val="MS P ゴシック"/>
            <family val="3"/>
            <charset val="128"/>
          </rPr>
          <t>月日をmm/ddの
形式で入力しても
表示は23xx/mm/ddになる</t>
        </r>
      </text>
    </comment>
    <comment ref="C9" authorId="0" shapeId="0" xr:uid="{3199B35E-955B-4982-8297-A1BDEE1B9AD4}">
      <text>
        <r>
          <rPr>
            <b/>
            <sz val="9"/>
            <color indexed="81"/>
            <rFont val="MS P ゴシック"/>
            <family val="3"/>
            <charset val="128"/>
          </rPr>
          <t>月日をmm/ddの
形式で入力しても
表示は23xx/mm/ddになる</t>
        </r>
      </text>
    </comment>
    <comment ref="C10" authorId="0" shapeId="0" xr:uid="{0AA91340-A9CA-49BC-AAB5-AF7D9398578B}">
      <text>
        <r>
          <rPr>
            <b/>
            <sz val="9"/>
            <color indexed="81"/>
            <rFont val="MS P ゴシック"/>
            <family val="3"/>
            <charset val="128"/>
          </rPr>
          <t>月日をmm/ddの
形式で入力しても
表示は23xx/mm/ddになる</t>
        </r>
      </text>
    </comment>
    <comment ref="C11" authorId="0" shapeId="0" xr:uid="{C2A9B5CE-324B-4DDB-A7B3-8F999486DBF3}">
      <text>
        <r>
          <rPr>
            <b/>
            <sz val="9"/>
            <color indexed="81"/>
            <rFont val="MS P ゴシック"/>
            <family val="3"/>
            <charset val="128"/>
          </rPr>
          <t>月日をmm/ddの
形式で入力しても
表示は23xx/mm/ddになる</t>
        </r>
      </text>
    </comment>
    <comment ref="C12" authorId="0" shapeId="0" xr:uid="{80484737-72AD-4410-8E90-FC680712A303}">
      <text>
        <r>
          <rPr>
            <b/>
            <sz val="9"/>
            <color indexed="81"/>
            <rFont val="MS P ゴシック"/>
            <family val="3"/>
            <charset val="128"/>
          </rPr>
          <t>月日をmm/ddの
形式で入力しても
表示は23xx/mm/ddになる</t>
        </r>
      </text>
    </comment>
    <comment ref="C13" authorId="0" shapeId="0" xr:uid="{2EAD5666-2AB8-423A-8B09-A79494075015}">
      <text>
        <r>
          <rPr>
            <b/>
            <sz val="9"/>
            <color indexed="81"/>
            <rFont val="MS P ゴシック"/>
            <family val="3"/>
            <charset val="128"/>
          </rPr>
          <t>月日をmm/ddの
形式で入力しても
表示は23xx/mm/ddになる</t>
        </r>
      </text>
    </comment>
    <comment ref="C14" authorId="0" shapeId="0" xr:uid="{50418E15-611B-43A3-AC18-775F395BB5CC}">
      <text>
        <r>
          <rPr>
            <b/>
            <sz val="9"/>
            <color indexed="81"/>
            <rFont val="MS P ゴシック"/>
            <family val="3"/>
            <charset val="128"/>
          </rPr>
          <t>月日をmm/ddの
形式で入力しても
表示は23xx/mm/ddになる</t>
        </r>
      </text>
    </comment>
    <comment ref="C15" authorId="0" shapeId="0" xr:uid="{7EC3483B-A618-40B5-BDE1-9B2CAAC9F25D}">
      <text>
        <r>
          <rPr>
            <b/>
            <sz val="9"/>
            <color indexed="81"/>
            <rFont val="MS P ゴシック"/>
            <family val="3"/>
            <charset val="128"/>
          </rPr>
          <t>月日をmm/ddの
形式で入力しても
表示は23xx/mm/ddになる</t>
        </r>
      </text>
    </comment>
    <comment ref="C16" authorId="0" shapeId="0" xr:uid="{EDB576E6-D103-4CE6-8BDA-62D04C8A4E58}">
      <text>
        <r>
          <rPr>
            <b/>
            <sz val="9"/>
            <color indexed="81"/>
            <rFont val="MS P ゴシック"/>
            <family val="3"/>
            <charset val="128"/>
          </rPr>
          <t>月日をmm/ddの
形式で入力しても
表示は23xx/mm/ddになる</t>
        </r>
      </text>
    </comment>
    <comment ref="C17" authorId="0" shapeId="0" xr:uid="{00000000-0006-0000-0000-00000C000000}">
      <text>
        <r>
          <rPr>
            <b/>
            <sz val="9"/>
            <color indexed="81"/>
            <rFont val="MS P ゴシック"/>
            <family val="3"/>
            <charset val="128"/>
          </rPr>
          <t>月日をmm/ddの
形式で入力しても
表示は23xx/mm/ddになる</t>
        </r>
      </text>
    </comment>
    <comment ref="C18" authorId="0" shapeId="0" xr:uid="{00000000-0006-0000-0000-00000D000000}">
      <text>
        <r>
          <rPr>
            <b/>
            <sz val="9"/>
            <color indexed="81"/>
            <rFont val="MS P ゴシック"/>
            <family val="3"/>
            <charset val="128"/>
          </rPr>
          <t>月日をmm/ddの
形式で入力しても
表示は23xx/mm/ddになる</t>
        </r>
      </text>
    </comment>
    <comment ref="C19" authorId="0" shapeId="0" xr:uid="{00000000-0006-0000-0000-00000E000000}">
      <text>
        <r>
          <rPr>
            <b/>
            <sz val="9"/>
            <color indexed="81"/>
            <rFont val="MS P ゴシック"/>
            <family val="3"/>
            <charset val="128"/>
          </rPr>
          <t>月日をmm/ddの
形式で入力しても
表示は23xx/mm/ddになる</t>
        </r>
      </text>
    </comment>
    <comment ref="C20" authorId="0" shapeId="0" xr:uid="{219142DC-916C-4213-856D-DBA2EF7BB8DE}">
      <text>
        <r>
          <rPr>
            <b/>
            <sz val="9"/>
            <color indexed="81"/>
            <rFont val="MS P ゴシック"/>
            <family val="3"/>
            <charset val="128"/>
          </rPr>
          <t>月日をmm/ddの
形式で入力しても
表示は23xx/mm/ddになる</t>
        </r>
      </text>
    </comment>
    <comment ref="C21" authorId="0" shapeId="0" xr:uid="{5E05636E-17A0-45B3-AD06-B6935A089272}">
      <text>
        <r>
          <rPr>
            <b/>
            <sz val="9"/>
            <color indexed="81"/>
            <rFont val="MS P ゴシック"/>
            <family val="3"/>
            <charset val="128"/>
          </rPr>
          <t>月日をmm/ddの
形式で入力しても
表示は23xx/mm/ddになる</t>
        </r>
      </text>
    </comment>
    <comment ref="C22" authorId="0" shapeId="0" xr:uid="{00000000-0006-0000-0000-000011000000}">
      <text>
        <r>
          <rPr>
            <b/>
            <sz val="9"/>
            <color indexed="81"/>
            <rFont val="MS P ゴシック"/>
            <family val="3"/>
            <charset val="128"/>
          </rPr>
          <t>月日をmm/ddの
形式で入力しても
表示は23xx/mm/ddになる</t>
        </r>
      </text>
    </comment>
    <comment ref="C23" authorId="0" shapeId="0" xr:uid="{37D7BAE5-FE0A-48FA-AC99-69BD2875665A}">
      <text>
        <r>
          <rPr>
            <b/>
            <sz val="9"/>
            <color indexed="81"/>
            <rFont val="MS P ゴシック"/>
            <family val="3"/>
            <charset val="128"/>
          </rPr>
          <t>月日をmm/ddの
形式で入力しても
表示は23xx/mm/ddになる</t>
        </r>
      </text>
    </comment>
    <comment ref="C24" authorId="0" shapeId="0" xr:uid="{00000000-0006-0000-0000-000013000000}">
      <text>
        <r>
          <rPr>
            <b/>
            <sz val="9"/>
            <color indexed="81"/>
            <rFont val="MS P ゴシック"/>
            <family val="3"/>
            <charset val="128"/>
          </rPr>
          <t>月日をmm/ddの
形式で入力しても
表示は23xx/mm/ddになる</t>
        </r>
      </text>
    </comment>
    <comment ref="C25" authorId="0" shapeId="0" xr:uid="{ED4A044E-26AC-4B88-9BC7-92F47E3C7AAE}">
      <text>
        <r>
          <rPr>
            <b/>
            <sz val="9"/>
            <color indexed="81"/>
            <rFont val="MS P ゴシック"/>
            <family val="3"/>
            <charset val="128"/>
          </rPr>
          <t>月日をmm/ddの
形式で入力しても
表示は23xx/mm/ddになる</t>
        </r>
      </text>
    </comment>
    <comment ref="C26" authorId="0" shapeId="0" xr:uid="{00000000-0006-0000-0000-000015000000}">
      <text>
        <r>
          <rPr>
            <b/>
            <sz val="9"/>
            <color indexed="81"/>
            <rFont val="MS P ゴシック"/>
            <family val="3"/>
            <charset val="128"/>
          </rPr>
          <t>月日をmm/ddの
形式で入力しても
表示は23xx/mm/ddになる</t>
        </r>
      </text>
    </comment>
    <comment ref="C27" authorId="0" shapeId="0" xr:uid="{00000000-0006-0000-0000-000016000000}">
      <text>
        <r>
          <rPr>
            <b/>
            <sz val="9"/>
            <color indexed="81"/>
            <rFont val="MS P ゴシック"/>
            <family val="3"/>
            <charset val="128"/>
          </rPr>
          <t>月日をmm/ddの
形式で入力しても
表示は23xx/mm/ddになる</t>
        </r>
      </text>
    </comment>
    <comment ref="C28" authorId="0" shapeId="0" xr:uid="{00000000-0006-0000-0000-000017000000}">
      <text>
        <r>
          <rPr>
            <b/>
            <sz val="9"/>
            <color indexed="81"/>
            <rFont val="MS P ゴシック"/>
            <family val="3"/>
            <charset val="128"/>
          </rPr>
          <t>月日をmm/ddの
形式で入力しても
表示は23xx/mm/ddになる</t>
        </r>
      </text>
    </comment>
    <comment ref="C29" authorId="0" shapeId="0" xr:uid="{00000000-0006-0000-0000-000018000000}">
      <text>
        <r>
          <rPr>
            <b/>
            <sz val="9"/>
            <color indexed="81"/>
            <rFont val="MS P ゴシック"/>
            <family val="3"/>
            <charset val="128"/>
          </rPr>
          <t>月日をmm/ddの
形式で入力しても
表示は23xx/mm/ddになる</t>
        </r>
      </text>
    </comment>
    <comment ref="C30" authorId="0" shapeId="0" xr:uid="{00000000-0006-0000-0000-000019000000}">
      <text>
        <r>
          <rPr>
            <b/>
            <sz val="9"/>
            <color indexed="81"/>
            <rFont val="MS P ゴシック"/>
            <family val="3"/>
            <charset val="128"/>
          </rPr>
          <t>月日をmm/ddの
形式で入力しても
表示は23xx/mm/ddになる</t>
        </r>
      </text>
    </comment>
    <comment ref="C31" authorId="0" shapeId="0" xr:uid="{00000000-0006-0000-0000-00001A000000}">
      <text>
        <r>
          <rPr>
            <b/>
            <sz val="9"/>
            <color indexed="81"/>
            <rFont val="MS P ゴシック"/>
            <family val="3"/>
            <charset val="128"/>
          </rPr>
          <t>月日をmm/ddの
形式で入力しても
表示は23xx/mm/ddになる</t>
        </r>
      </text>
    </comment>
  </commentList>
</comments>
</file>

<file path=xl/sharedStrings.xml><?xml version="1.0" encoding="utf-8"?>
<sst xmlns="http://schemas.openxmlformats.org/spreadsheetml/2006/main" count="639" uniqueCount="283">
  <si>
    <t>立替金精算請求票　兼　科目仕訳表</t>
    <phoneticPr fontId="0"/>
  </si>
  <si>
    <t>貸方科目＝</t>
    <phoneticPr fontId="0"/>
  </si>
  <si>
    <t>未払金</t>
    <phoneticPr fontId="0"/>
  </si>
  <si>
    <t>仕訳表
番号3桁</t>
    <rPh sb="0" eb="2">
      <t>シワケ</t>
    </rPh>
    <rPh sb="2" eb="3">
      <t>ヒョウ</t>
    </rPh>
    <rPh sb="4" eb="6">
      <t>バンゴウ</t>
    </rPh>
    <rPh sb="7" eb="8">
      <t>ケタ</t>
    </rPh>
    <phoneticPr fontId="0"/>
  </si>
  <si>
    <t>事業区分の簡単説明</t>
    <rPh sb="0" eb="2">
      <t>ジギョウ</t>
    </rPh>
    <rPh sb="2" eb="4">
      <t>クブン</t>
    </rPh>
    <rPh sb="5" eb="7">
      <t>カンタン</t>
    </rPh>
    <rPh sb="7" eb="9">
      <t>セツメイ</t>
    </rPh>
    <phoneticPr fontId="0"/>
  </si>
  <si>
    <t>地域Gp会計担当名</t>
    <phoneticPr fontId="0"/>
  </si>
  <si>
    <t>地域毎の一連番号３桁</t>
    <rPh sb="0" eb="2">
      <t>チイキ</t>
    </rPh>
    <rPh sb="2" eb="3">
      <t>ゴト</t>
    </rPh>
    <rPh sb="9" eb="10">
      <t>ケタ</t>
    </rPh>
    <phoneticPr fontId="0"/>
  </si>
  <si>
    <t>J1：科学塾等</t>
  </si>
  <si>
    <t>J1：科学塾等</t>
    <rPh sb="3" eb="5">
      <t>カガク</t>
    </rPh>
    <rPh sb="5" eb="6">
      <t>ジュク</t>
    </rPh>
    <rPh sb="6" eb="7">
      <t>ナド</t>
    </rPh>
    <phoneticPr fontId="0"/>
  </si>
  <si>
    <t>地域Gp会計担当の作業→　領収書と照合；事業区分と科目のチェック</t>
    <phoneticPr fontId="0"/>
  </si>
  <si>
    <t>整理No</t>
    <rPh sb="0" eb="2">
      <t>セイリ</t>
    </rPh>
    <phoneticPr fontId="0"/>
  </si>
  <si>
    <t>J2：普及・研修</t>
  </si>
  <si>
    <t>自動計算</t>
    <rPh sb="0" eb="2">
      <t>ジドウ</t>
    </rPh>
    <rPh sb="2" eb="4">
      <t>ケイサン</t>
    </rPh>
    <phoneticPr fontId="0"/>
  </si>
  <si>
    <t>　本人が起票できない事情がある時→</t>
    <rPh sb="1" eb="3">
      <t>ホンニン</t>
    </rPh>
    <rPh sb="4" eb="6">
      <t>キヒョウ</t>
    </rPh>
    <rPh sb="10" eb="12">
      <t>ジジョウ</t>
    </rPh>
    <rPh sb="15" eb="16">
      <t>トキ</t>
    </rPh>
    <phoneticPr fontId="0"/>
  </si>
  <si>
    <t>起票代行　扱い者名↓</t>
    <phoneticPr fontId="0"/>
  </si>
  <si>
    <t>精算請求　年/月/日</t>
    <rPh sb="5" eb="6">
      <t>ネン</t>
    </rPh>
    <rPh sb="7" eb="8">
      <t>ツキ</t>
    </rPh>
    <phoneticPr fontId="0"/>
  </si>
  <si>
    <t>　精算請求者（起票者）名</t>
    <rPh sb="1" eb="3">
      <t>セイサン</t>
    </rPh>
    <rPh sb="7" eb="9">
      <t>キヒョウ</t>
    </rPh>
    <rPh sb="9" eb="10">
      <t>シャ</t>
    </rPh>
    <phoneticPr fontId="0"/>
  </si>
  <si>
    <t>個人ID</t>
    <rPh sb="0" eb="1">
      <t>コ</t>
    </rPh>
    <rPh sb="1" eb="2">
      <t>ジン</t>
    </rPh>
    <phoneticPr fontId="0"/>
  </si>
  <si>
    <r>
      <t>　地域</t>
    </r>
    <r>
      <rPr>
        <sz val="9"/>
        <rFont val="ＭＳ Ｐゴシック"/>
        <family val="3"/>
        <charset val="128"/>
      </rPr>
      <t>(▼選択)</t>
    </r>
    <rPh sb="1" eb="3">
      <t>チイキ</t>
    </rPh>
    <rPh sb="5" eb="7">
      <t>センタク</t>
    </rPh>
    <phoneticPr fontId="0"/>
  </si>
  <si>
    <t>K0：運営管理</t>
  </si>
  <si>
    <t>行番号</t>
    <rPh sb="0" eb="3">
      <t>ギョウバンゴウ</t>
    </rPh>
    <phoneticPr fontId="0"/>
  </si>
  <si>
    <t>領収書
Ｎｏ</t>
    <phoneticPr fontId="0"/>
  </si>
  <si>
    <t>年度</t>
    <phoneticPr fontId="0"/>
  </si>
  <si>
    <t>金額合計</t>
    <rPh sb="0" eb="2">
      <t>キンガク</t>
    </rPh>
    <rPh sb="2" eb="4">
      <t>ゴウケイ</t>
    </rPh>
    <phoneticPr fontId="0"/>
  </si>
  <si>
    <t>実支出月日</t>
    <rPh sb="0" eb="1">
      <t>ジツ</t>
    </rPh>
    <rPh sb="1" eb="2">
      <t>シ</t>
    </rPh>
    <rPh sb="2" eb="3">
      <t>デ</t>
    </rPh>
    <phoneticPr fontId="0"/>
  </si>
  <si>
    <t>イベントNo</t>
    <phoneticPr fontId="0"/>
  </si>
  <si>
    <t>支払い先</t>
    <rPh sb="0" eb="2">
      <t>シハラ</t>
    </rPh>
    <rPh sb="3" eb="4">
      <t>サキ</t>
    </rPh>
    <phoneticPr fontId="0"/>
  </si>
  <si>
    <t>品　目　(仕様・など）</t>
    <phoneticPr fontId="4"/>
  </si>
  <si>
    <t>数量</t>
    <rPh sb="0" eb="2">
      <t>スウリョウ</t>
    </rPh>
    <phoneticPr fontId="0"/>
  </si>
  <si>
    <t>金　額</t>
    <rPh sb="0" eb="1">
      <t>キン</t>
    </rPh>
    <rPh sb="2" eb="3">
      <t>ガク</t>
    </rPh>
    <phoneticPr fontId="0"/>
  </si>
  <si>
    <t>事業区分　▼</t>
    <rPh sb="0" eb="2">
      <t>ジギョウ</t>
    </rPh>
    <rPh sb="2" eb="4">
      <t>クブン</t>
    </rPh>
    <phoneticPr fontId="0"/>
  </si>
  <si>
    <t>科　目　▼</t>
    <rPh sb="0" eb="1">
      <t>カ</t>
    </rPh>
    <rPh sb="2" eb="3">
      <t>メ</t>
    </rPh>
    <phoneticPr fontId="0"/>
  </si>
  <si>
    <t>地域記号</t>
    <phoneticPr fontId="0"/>
  </si>
  <si>
    <t>本部</t>
    <rPh sb="0" eb="2">
      <t>ホンブ</t>
    </rPh>
    <phoneticPr fontId="0"/>
  </si>
  <si>
    <t>Z</t>
    <phoneticPr fontId="0"/>
  </si>
  <si>
    <t>藤沢</t>
    <rPh sb="0" eb="2">
      <t>フジサワ</t>
    </rPh>
    <phoneticPr fontId="0"/>
  </si>
  <si>
    <t>F</t>
    <phoneticPr fontId="0"/>
  </si>
  <si>
    <t>東</t>
    <rPh sb="0" eb="1">
      <t>ヒガシ</t>
    </rPh>
    <phoneticPr fontId="0"/>
  </si>
  <si>
    <t>YE</t>
    <phoneticPr fontId="0"/>
  </si>
  <si>
    <t>J2：普及・研修</t>
    <rPh sb="3" eb="5">
      <t>フキュウ</t>
    </rPh>
    <rPh sb="6" eb="8">
      <t>ケンシュウ</t>
    </rPh>
    <phoneticPr fontId="0"/>
  </si>
  <si>
    <t>北１</t>
    <rPh sb="0" eb="1">
      <t>キタ</t>
    </rPh>
    <phoneticPr fontId="0"/>
  </si>
  <si>
    <t>YN１</t>
    <phoneticPr fontId="0"/>
  </si>
  <si>
    <t>広報が主目的のためのイベント参加活動で（実験工作なしのパネル展示のみなど）</t>
    <rPh sb="0" eb="2">
      <t>コウホウ</t>
    </rPh>
    <rPh sb="3" eb="4">
      <t>シュ</t>
    </rPh>
    <rPh sb="4" eb="6">
      <t>モクテキ</t>
    </rPh>
    <rPh sb="14" eb="16">
      <t>サンカ</t>
    </rPh>
    <rPh sb="16" eb="18">
      <t>カツドウ</t>
    </rPh>
    <rPh sb="20" eb="22">
      <t>ジッケン</t>
    </rPh>
    <rPh sb="22" eb="24">
      <t>コウサク</t>
    </rPh>
    <phoneticPr fontId="0"/>
  </si>
  <si>
    <t>北２</t>
    <rPh sb="0" eb="1">
      <t>キタ</t>
    </rPh>
    <phoneticPr fontId="0"/>
  </si>
  <si>
    <t>YN２</t>
    <phoneticPr fontId="0"/>
  </si>
  <si>
    <t>たんけん通信編集発行　　ＤＶＤﾌﾟﾛｼﾞｪｸﾄ関係　収支</t>
    <rPh sb="4" eb="6">
      <t>ツウシン</t>
    </rPh>
    <rPh sb="6" eb="8">
      <t>ヘンシュウ</t>
    </rPh>
    <rPh sb="8" eb="10">
      <t>ハッコウ</t>
    </rPh>
    <phoneticPr fontId="0"/>
  </si>
  <si>
    <t>西</t>
    <rPh sb="0" eb="1">
      <t>ニシ</t>
    </rPh>
    <phoneticPr fontId="0"/>
  </si>
  <si>
    <t>YW</t>
    <phoneticPr fontId="0"/>
  </si>
  <si>
    <t>スタッフ発掘・養成研修／研究会、アイテム交換会、内外の交流会</t>
    <rPh sb="4" eb="6">
      <t>ハックツ</t>
    </rPh>
    <rPh sb="7" eb="9">
      <t>ヨウセイ</t>
    </rPh>
    <rPh sb="9" eb="11">
      <t>ケンシュウ</t>
    </rPh>
    <rPh sb="12" eb="15">
      <t>ケンキュウカイ</t>
    </rPh>
    <rPh sb="20" eb="22">
      <t>コウカン</t>
    </rPh>
    <rPh sb="22" eb="23">
      <t>カイ</t>
    </rPh>
    <rPh sb="24" eb="26">
      <t>ナイガイ</t>
    </rPh>
    <rPh sb="27" eb="29">
      <t>コウリュウ</t>
    </rPh>
    <rPh sb="29" eb="30">
      <t>カイ</t>
    </rPh>
    <phoneticPr fontId="0"/>
  </si>
  <si>
    <t>K0：運営管理</t>
    <rPh sb="3" eb="5">
      <t>ウンエイ</t>
    </rPh>
    <rPh sb="5" eb="7">
      <t>カンリ</t>
    </rPh>
    <phoneticPr fontId="0"/>
  </si>
  <si>
    <t>地区定例会、運営会議、理事会、総会などのほか、運営のためにかかる共通事務</t>
    <rPh sb="0" eb="2">
      <t>チク</t>
    </rPh>
    <rPh sb="2" eb="3">
      <t>テイ</t>
    </rPh>
    <rPh sb="3" eb="5">
      <t>レイカイ</t>
    </rPh>
    <rPh sb="6" eb="8">
      <t>ウンエイ</t>
    </rPh>
    <rPh sb="8" eb="10">
      <t>カイギ</t>
    </rPh>
    <rPh sb="11" eb="14">
      <t>リジカイ</t>
    </rPh>
    <rPh sb="15" eb="17">
      <t>ソウカイ</t>
    </rPh>
    <rPh sb="23" eb="25">
      <t>ウンエイ</t>
    </rPh>
    <rPh sb="32" eb="34">
      <t>キョウツウ</t>
    </rPh>
    <rPh sb="34" eb="36">
      <t>ジム</t>
    </rPh>
    <phoneticPr fontId="0"/>
  </si>
  <si>
    <t>事業区分</t>
  </si>
  <si>
    <t>最終チェック担当者</t>
    <rPh sb="0" eb="2">
      <t>サイシュウ</t>
    </rPh>
    <rPh sb="6" eb="8">
      <t>タントウ</t>
    </rPh>
    <rPh sb="8" eb="9">
      <t>シャ</t>
    </rPh>
    <phoneticPr fontId="0"/>
  </si>
  <si>
    <t>元帳・台帳への記帳日付</t>
    <rPh sb="0" eb="2">
      <t>モトチョウ</t>
    </rPh>
    <phoneticPr fontId="0"/>
  </si>
  <si>
    <t>　精算請求者名</t>
    <rPh sb="1" eb="3">
      <t>セイサン</t>
    </rPh>
    <phoneticPr fontId="0"/>
  </si>
  <si>
    <t>　地域</t>
    <rPh sb="1" eb="3">
      <t>チイキ</t>
    </rPh>
    <phoneticPr fontId="0"/>
  </si>
  <si>
    <t>←計算式：SUM（I7:I31）</t>
    <rPh sb="1" eb="4">
      <t>ケイサンシキ</t>
    </rPh>
    <phoneticPr fontId="0"/>
  </si>
  <si>
    <t>＝F5</t>
    <phoneticPr fontId="0"/>
  </si>
  <si>
    <t>＝G5</t>
    <phoneticPr fontId="0"/>
  </si>
  <si>
    <t>＝H５</t>
    <phoneticPr fontId="0"/>
  </si>
  <si>
    <t>＝I5</t>
    <phoneticPr fontId="0"/>
  </si>
  <si>
    <t>＝K!</t>
    <phoneticPr fontId="0"/>
  </si>
  <si>
    <t>自動転記</t>
    <rPh sb="0" eb="2">
      <t>ジドウ</t>
    </rPh>
    <rPh sb="2" eb="4">
      <t>テンキ</t>
    </rPh>
    <phoneticPr fontId="0"/>
  </si>
  <si>
    <t>目的</t>
    <rPh sb="0" eb="2">
      <t>モクテキ</t>
    </rPh>
    <phoneticPr fontId="0"/>
  </si>
  <si>
    <t>自動転記（電子伝票）・原票（紙）には齋藤さんが記入</t>
    <rPh sb="0" eb="2">
      <t>ジドウ</t>
    </rPh>
    <rPh sb="2" eb="4">
      <t>テンキ</t>
    </rPh>
    <rPh sb="5" eb="7">
      <t>デンシ</t>
    </rPh>
    <rPh sb="7" eb="9">
      <t>デンピョウ</t>
    </rPh>
    <rPh sb="11" eb="13">
      <t>ゲンピョウ</t>
    </rPh>
    <rPh sb="14" eb="15">
      <t>カミ</t>
    </rPh>
    <rPh sb="18" eb="20">
      <t>サイトウ</t>
    </rPh>
    <rPh sb="23" eb="25">
      <t>キニュウ</t>
    </rPh>
    <phoneticPr fontId="0"/>
  </si>
  <si>
    <t>K0：運営管理</t>
    <phoneticPr fontId="0"/>
  </si>
  <si>
    <t>12：会議・会場費</t>
  </si>
  <si>
    <t>07：広報宣伝費</t>
  </si>
  <si>
    <t>05：消耗材料費</t>
  </si>
  <si>
    <t>06：複写印刷費</t>
  </si>
  <si>
    <t>10：手数料</t>
  </si>
  <si>
    <t>　（実験工作の体験の場を提供することが主目的、時に広報のためのもの含む）</t>
  </si>
  <si>
    <t>・科学体験塾（主催、共催で申し込み制、２時間以上のプログラム）</t>
  </si>
  <si>
    <t>・出前体験塾（地区センター施設などが主催の科学体験塾体験塾）</t>
  </si>
  <si>
    <t>・出前塾（地区センターの施設などが主催の工作教室など：形式内容は多様）</t>
  </si>
  <si>
    <t>・低学年塾　（低学年対象のプログラムで、継続的出前塾：内容は自主番組）</t>
  </si>
  <si>
    <t>・学校支援（特定の学校主催・PTA主催の特殊授業への協力・支援、科学クラブ支援）</t>
    <rPh sb="1" eb="3">
      <t>ガッコウ</t>
    </rPh>
    <rPh sb="3" eb="5">
      <t>シエン</t>
    </rPh>
    <rPh sb="6" eb="8">
      <t>トクテイ</t>
    </rPh>
    <rPh sb="9" eb="11">
      <t>ガッコウ</t>
    </rPh>
    <rPh sb="11" eb="13">
      <t>シュサイ</t>
    </rPh>
    <rPh sb="17" eb="19">
      <t>シュサイ</t>
    </rPh>
    <rPh sb="20" eb="22">
      <t>トクシュ</t>
    </rPh>
    <rPh sb="22" eb="24">
      <t>ジュギョウ</t>
    </rPh>
    <rPh sb="26" eb="28">
      <t>キョウリョク</t>
    </rPh>
    <rPh sb="29" eb="31">
      <t>シエン</t>
    </rPh>
    <rPh sb="32" eb="34">
      <t>カガク</t>
    </rPh>
    <rPh sb="37" eb="39">
      <t>シエン</t>
    </rPh>
    <phoneticPr fontId="0"/>
  </si>
  <si>
    <t>・特別教室（藤沢の飛行機教室のような特別な実施形態のもの）</t>
    <rPh sb="6" eb="8">
      <t>フジサワ</t>
    </rPh>
    <rPh sb="9" eb="14">
      <t>ヒコウキキョウシツ</t>
    </rPh>
    <rPh sb="18" eb="20">
      <t>トクベツ</t>
    </rPh>
    <rPh sb="21" eb="25">
      <t>ジッシケイタイ</t>
    </rPh>
    <phoneticPr fontId="0"/>
  </si>
  <si>
    <t>・イベント出展（原則として複数の団体の一つとして出展するもので　流れ参加式　広報が主目的のイベント出展も含む）</t>
  </si>
  <si>
    <t>（普及活動、レベルアップのための活動、養成研修活動）</t>
  </si>
  <si>
    <t>（目的とする事業ではなく、事業を進めるための運営と企画・管理の活動）</t>
  </si>
  <si>
    <t>科目名</t>
  </si>
  <si>
    <t>科目の簡単な説明</t>
  </si>
  <si>
    <t>01：人件費</t>
  </si>
  <si>
    <t>アルバイト料など　　現状は発生せず</t>
  </si>
  <si>
    <t>02：通信・運搬費</t>
  </si>
  <si>
    <t>03：交通費</t>
  </si>
  <si>
    <t>04：冶具・器具費</t>
  </si>
  <si>
    <t>科学塾等で使う道具類（複数回使えるもの・＠1000円未満位の簡単・廉価なもの）</t>
  </si>
  <si>
    <t>実験・工作の材料や科学塾等で使う防疫品などで、都度使ってしまうもの</t>
  </si>
  <si>
    <t>資料などのコピー代・印刷代　（広報用を除く）　但し、募集チラシの大量印刷費は「広報宣伝費」</t>
  </si>
  <si>
    <t>09：器具備品費</t>
  </si>
  <si>
    <t>やや高額・耐久性のある道具類・機器、備品　  但し、10万円を超えるものは　固定資産とする</t>
  </si>
  <si>
    <t>11：保険料</t>
  </si>
  <si>
    <t>科学塾等の傷害保険（行事用保険）</t>
  </si>
  <si>
    <t>会議の飲食費、会場・施設の借用費・光熱費、プロジェクターなど機器の賃借</t>
  </si>
  <si>
    <t>13：渉外交際費</t>
  </si>
  <si>
    <t>お付き合いや折衝のための費用</t>
  </si>
  <si>
    <t>14：交際費・業務委託費</t>
  </si>
  <si>
    <t>15：賃借料</t>
  </si>
  <si>
    <t>事務所家賃など（水道光熱費含む）</t>
  </si>
  <si>
    <t>16：図書・資料費</t>
  </si>
  <si>
    <t>新聞、雑誌、図書などの購入費用. 但し、普及・広報用に購入した図書などは「広報宣伝費」</t>
  </si>
  <si>
    <t>99：その他雑費</t>
  </si>
  <si>
    <t>上記のいずれにも属さないもの（新聞、雑誌、図書などの購入費用等も含む）</t>
  </si>
  <si>
    <r>
      <t>電話・FAX・郵便、メール便・宅配便.</t>
    </r>
    <r>
      <rPr>
        <b/>
        <strike/>
        <sz val="10"/>
        <color rgb="FFFF0000"/>
        <rFont val="ＭＳ Ｐゴシック"/>
        <family val="3"/>
        <charset val="128"/>
      </rPr>
      <t>　但し、募集チラシの大量配布費用は「広報宣伝費」.</t>
    </r>
    <phoneticPr fontId="0"/>
  </si>
  <si>
    <t>09へ</t>
    <phoneticPr fontId="0"/>
  </si>
  <si>
    <t>08へ</t>
    <phoneticPr fontId="0"/>
  </si>
  <si>
    <t>10へ</t>
    <phoneticPr fontId="0"/>
  </si>
  <si>
    <t>14へ</t>
    <phoneticPr fontId="0"/>
  </si>
  <si>
    <t>99へ</t>
    <phoneticPr fontId="0"/>
  </si>
  <si>
    <r>
      <rPr>
        <b/>
        <sz val="10"/>
        <color rgb="FFFF0000"/>
        <rFont val="ＭＳ Ｐゴシック"/>
        <family val="3"/>
        <charset val="128"/>
      </rPr>
      <t>「交通費支給明細票」以外で精算請求する</t>
    </r>
    <r>
      <rPr>
        <b/>
        <sz val="10"/>
        <color theme="1"/>
        <rFont val="ＭＳ Ｐゴシック"/>
        <family val="3"/>
        <charset val="128"/>
      </rPr>
      <t>公共交通機関運賃など</t>
    </r>
    <phoneticPr fontId="0"/>
  </si>
  <si>
    <r>
      <t>チラシ・ポスター・広報誌の</t>
    </r>
    <r>
      <rPr>
        <b/>
        <sz val="10"/>
        <color rgb="FFFF0000"/>
        <rFont val="ＭＳ Ｐゴシック"/>
        <family val="3"/>
        <charset val="128"/>
      </rPr>
      <t>外部</t>
    </r>
    <r>
      <rPr>
        <b/>
        <sz val="10"/>
        <color theme="1"/>
        <rFont val="ＭＳ Ｐゴシック"/>
        <family val="3"/>
        <charset val="128"/>
      </rPr>
      <t>制作・配送費、広告掲載料、記事広報のお付き合い、幟旗製作費など</t>
    </r>
    <phoneticPr fontId="0"/>
  </si>
  <si>
    <r>
      <t>銀行振込・ 役所の手数料、証紙、印紙、</t>
    </r>
    <r>
      <rPr>
        <b/>
        <sz val="10"/>
        <color rgb="FFFF0000"/>
        <rFont val="ＭＳ Ｐゴシック"/>
        <family val="3"/>
        <charset val="128"/>
      </rPr>
      <t>保険料</t>
    </r>
    <r>
      <rPr>
        <b/>
        <sz val="10"/>
        <color theme="1"/>
        <rFont val="ＭＳ Ｐゴシック"/>
        <family val="3"/>
        <charset val="128"/>
      </rPr>
      <t>、ITサービス手数料(ZOOMライセンス料など）</t>
    </r>
    <phoneticPr fontId="0"/>
  </si>
  <si>
    <r>
      <t xml:space="preserve">新聞、雑誌、図書などの購入費用. </t>
    </r>
    <r>
      <rPr>
        <strike/>
        <sz val="12"/>
        <color rgb="FFFF0000"/>
        <rFont val="HG丸ｺﾞｼｯｸM-PRO"/>
        <family val="3"/>
        <charset val="128"/>
      </rPr>
      <t>但し、普及・広報用に購入した図書などは「広報宣伝費」</t>
    </r>
    <rPh sb="3" eb="4">
      <t>タダ</t>
    </rPh>
    <rPh sb="6" eb="8">
      <t>フキュウ</t>
    </rPh>
    <rPh sb="9" eb="11">
      <t>コウホウ</t>
    </rPh>
    <rPh sb="11" eb="12">
      <t>ヨウ</t>
    </rPh>
    <rPh sb="13" eb="15">
      <t>コウニュウ</t>
    </rPh>
    <rPh sb="17" eb="19">
      <t>トショ</t>
    </rPh>
    <rPh sb="23" eb="25">
      <t>コウホウ</t>
    </rPh>
    <rPh sb="25" eb="27">
      <t>センデン</t>
    </rPh>
    <rPh sb="27" eb="28">
      <t>ヒ</t>
    </rPh>
    <phoneticPr fontId="50"/>
  </si>
  <si>
    <r>
      <t>事務用消耗品、廉価な事務用品</t>
    </r>
    <r>
      <rPr>
        <b/>
        <sz val="10"/>
        <color rgb="FFFF0000"/>
        <rFont val="ＭＳ Ｐゴシック"/>
        <family val="3"/>
        <charset val="128"/>
      </rPr>
      <t>、複写印刷費</t>
    </r>
    <r>
      <rPr>
        <b/>
        <sz val="10"/>
        <color theme="1"/>
        <rFont val="ＭＳ Ｐゴシック"/>
        <family val="3"/>
        <charset val="128"/>
      </rPr>
      <t>、用紙、プリンターインク</t>
    </r>
    <phoneticPr fontId="0"/>
  </si>
  <si>
    <t>入力補助（下記表は変更しないでください）</t>
    <rPh sb="0" eb="2">
      <t>ニュウリョク</t>
    </rPh>
    <rPh sb="2" eb="4">
      <t>ホジョ</t>
    </rPh>
    <rPh sb="5" eb="8">
      <t>カキヒョウ</t>
    </rPh>
    <rPh sb="9" eb="11">
      <t>ヘンコウ</t>
    </rPh>
    <phoneticPr fontId="0"/>
  </si>
  <si>
    <t>08：事務用品・複写費</t>
    <rPh sb="8" eb="10">
      <t>フクシャ</t>
    </rPh>
    <phoneticPr fontId="0"/>
  </si>
  <si>
    <t>科目整理（案）</t>
    <rPh sb="0" eb="4">
      <t>カモクセイリ</t>
    </rPh>
    <rPh sb="5" eb="6">
      <t>アン</t>
    </rPh>
    <phoneticPr fontId="4"/>
  </si>
  <si>
    <t>20240901</t>
    <phoneticPr fontId="4"/>
  </si>
  <si>
    <t>島田祥生</t>
    <rPh sb="0" eb="4">
      <t>シマダサチオ</t>
    </rPh>
    <phoneticPr fontId="4"/>
  </si>
  <si>
    <t>この度、会計処理で使われている、科目の整理統合を行いました。</t>
    <rPh sb="2" eb="3">
      <t>タビ</t>
    </rPh>
    <rPh sb="4" eb="6">
      <t>カイケイ</t>
    </rPh>
    <rPh sb="6" eb="8">
      <t>ショリ</t>
    </rPh>
    <rPh sb="9" eb="10">
      <t>ツカ</t>
    </rPh>
    <rPh sb="16" eb="18">
      <t>カモク</t>
    </rPh>
    <rPh sb="19" eb="23">
      <t>セイリトウゴウ</t>
    </rPh>
    <rPh sb="24" eb="25">
      <t>オコナ</t>
    </rPh>
    <phoneticPr fontId="4"/>
  </si>
  <si>
    <t>・目的は、皆さんに科目選択を容易にしてもらい、立替金精算請求書の処理をスムーズにすることにあります。</t>
    <rPh sb="1" eb="3">
      <t>モクテキ</t>
    </rPh>
    <rPh sb="5" eb="6">
      <t>ミナ</t>
    </rPh>
    <rPh sb="9" eb="13">
      <t>カモクセンタク</t>
    </rPh>
    <rPh sb="14" eb="16">
      <t>ヨウイ</t>
    </rPh>
    <rPh sb="32" eb="34">
      <t>ショリ</t>
    </rPh>
    <phoneticPr fontId="4"/>
  </si>
  <si>
    <t>・この案を作るにあたって、関係理事及び会計担当の意見、同等規模の団体の科目分類を参考にしました。</t>
    <rPh sb="3" eb="4">
      <t>アン</t>
    </rPh>
    <rPh sb="5" eb="6">
      <t>ツク</t>
    </rPh>
    <rPh sb="13" eb="17">
      <t>カンケイリジ</t>
    </rPh>
    <rPh sb="17" eb="18">
      <t>オヨ</t>
    </rPh>
    <rPh sb="19" eb="23">
      <t>カイケイタントウ</t>
    </rPh>
    <rPh sb="24" eb="26">
      <t>イケン</t>
    </rPh>
    <rPh sb="27" eb="29">
      <t>ドウトウ</t>
    </rPh>
    <rPh sb="29" eb="31">
      <t>キボ</t>
    </rPh>
    <rPh sb="32" eb="34">
      <t>ダンタイ</t>
    </rPh>
    <rPh sb="35" eb="37">
      <t>カモク</t>
    </rPh>
    <rPh sb="37" eb="39">
      <t>ブンルイ</t>
    </rPh>
    <rPh sb="40" eb="42">
      <t>サンコウ</t>
    </rPh>
    <phoneticPr fontId="4"/>
  </si>
  <si>
    <t>・この科目分類は、来期から実施予定です。今後、処理プログラムのマッチングや関連資料との調整を行います。</t>
    <rPh sb="3" eb="5">
      <t>カモク</t>
    </rPh>
    <rPh sb="5" eb="7">
      <t>ブンルイ</t>
    </rPh>
    <rPh sb="9" eb="11">
      <t>ライキ</t>
    </rPh>
    <rPh sb="13" eb="17">
      <t>ジッシヨテイ</t>
    </rPh>
    <rPh sb="20" eb="22">
      <t>コンゴ</t>
    </rPh>
    <rPh sb="23" eb="25">
      <t>ショリ</t>
    </rPh>
    <rPh sb="37" eb="41">
      <t>カンレンシリョウ</t>
    </rPh>
    <rPh sb="43" eb="45">
      <t>チョウセイ</t>
    </rPh>
    <rPh sb="46" eb="47">
      <t>オコナ</t>
    </rPh>
    <phoneticPr fontId="4"/>
  </si>
  <si>
    <t>　（実験工作の体験の場を提供することが主目的、時に広報のためのもの含む）</t>
    <phoneticPr fontId="0"/>
  </si>
  <si>
    <t>・科学体験塾（主催、共催で申し込み制、２時間以上のプログラム）</t>
    <phoneticPr fontId="0"/>
  </si>
  <si>
    <t>・出前塾（地区センターの施設などが主催の工作教室など：形式内容は多様）</t>
    <phoneticPr fontId="0"/>
  </si>
  <si>
    <t>・低学年塾　（低学年対象のプログラムで、継続的出前塾：内容は自主番組）</t>
    <phoneticPr fontId="0"/>
  </si>
  <si>
    <t>・イベント出展（原則として複数の団体の一つとして出展するもので　流れ参加式　広報が主目的のイベント出展も含む）</t>
    <phoneticPr fontId="0"/>
  </si>
  <si>
    <t>（普及活動、レベルアップのための活動、養成研修活動）</t>
    <phoneticPr fontId="0"/>
  </si>
  <si>
    <t>（目的とする事業ではなく、事業を進めるための運営と企画・管理の活動）</t>
    <phoneticPr fontId="0"/>
  </si>
  <si>
    <t>科目名</t>
    <rPh sb="0" eb="2">
      <t>カモク</t>
    </rPh>
    <rPh sb="2" eb="3">
      <t>メイ</t>
    </rPh>
    <phoneticPr fontId="0"/>
  </si>
  <si>
    <t>科目の簡単な説明</t>
    <rPh sb="0" eb="2">
      <t>カモク</t>
    </rPh>
    <rPh sb="3" eb="5">
      <t>カンタン</t>
    </rPh>
    <rPh sb="6" eb="8">
      <t>セツメイ</t>
    </rPh>
    <phoneticPr fontId="4"/>
  </si>
  <si>
    <t>01：人件費</t>
    <phoneticPr fontId="0"/>
  </si>
  <si>
    <t>アルバイト料など　　現状は発生せず</t>
    <rPh sb="5" eb="6">
      <t>リョウ</t>
    </rPh>
    <rPh sb="10" eb="12">
      <t>ゲンジョウ</t>
    </rPh>
    <rPh sb="13" eb="15">
      <t>ハッセイ</t>
    </rPh>
    <phoneticPr fontId="0"/>
  </si>
  <si>
    <t>02：通信・運搬費</t>
    <rPh sb="6" eb="8">
      <t>ウンパン</t>
    </rPh>
    <phoneticPr fontId="0"/>
  </si>
  <si>
    <r>
      <t>電話・FAX・郵便、メール便・宅配便.</t>
    </r>
    <r>
      <rPr>
        <sz val="12"/>
        <color rgb="FFFF0000"/>
        <rFont val="HG丸ｺﾞｼｯｸM-PRO"/>
        <family val="3"/>
        <charset val="128"/>
      </rPr>
      <t>　</t>
    </r>
    <r>
      <rPr>
        <strike/>
        <sz val="12"/>
        <color rgb="FFFF0000"/>
        <rFont val="HG丸ｺﾞｼｯｸM-PRO"/>
        <family val="3"/>
        <charset val="128"/>
      </rPr>
      <t>但し、募集チラシの大量配布費用は「広報宣伝費」</t>
    </r>
    <r>
      <rPr>
        <sz val="12"/>
        <color rgb="FFFF0000"/>
        <rFont val="HG丸ｺﾞｼｯｸM-PRO"/>
        <family val="3"/>
        <charset val="128"/>
      </rPr>
      <t>.</t>
    </r>
    <phoneticPr fontId="9"/>
  </si>
  <si>
    <t>03：交通費</t>
    <phoneticPr fontId="0"/>
  </si>
  <si>
    <r>
      <rPr>
        <sz val="12"/>
        <color rgb="FFFF0000"/>
        <rFont val="HG丸ｺﾞｼｯｸM-PRO"/>
        <family val="3"/>
        <charset val="128"/>
      </rPr>
      <t>「交通費支給明細票」以外で精算請求する</t>
    </r>
    <r>
      <rPr>
        <sz val="12"/>
        <color theme="1"/>
        <rFont val="HG丸ｺﾞｼｯｸM-PRO"/>
        <family val="3"/>
        <charset val="128"/>
      </rPr>
      <t>公共交通機関</t>
    </r>
    <r>
      <rPr>
        <sz val="12"/>
        <rFont val="HG丸ｺﾞｼｯｸM-PRO"/>
        <family val="3"/>
        <charset val="128"/>
      </rPr>
      <t>運賃など</t>
    </r>
    <rPh sb="10" eb="12">
      <t>イガイ</t>
    </rPh>
    <rPh sb="19" eb="21">
      <t>コウキョウ</t>
    </rPh>
    <rPh sb="21" eb="23">
      <t>コウツウ</t>
    </rPh>
    <rPh sb="23" eb="25">
      <t>キカン</t>
    </rPh>
    <rPh sb="25" eb="27">
      <t>ウンチン</t>
    </rPh>
    <phoneticPr fontId="9"/>
  </si>
  <si>
    <t>09へ</t>
    <phoneticPr fontId="4"/>
  </si>
  <si>
    <t>04：冶具・器具費</t>
    <rPh sb="3" eb="4">
      <t>ジ</t>
    </rPh>
    <rPh sb="4" eb="5">
      <t>グ</t>
    </rPh>
    <phoneticPr fontId="0"/>
  </si>
  <si>
    <r>
      <rPr>
        <sz val="12"/>
        <rFont val="HG丸ｺﾞｼｯｸM-PRO"/>
        <family val="3"/>
        <charset val="128"/>
      </rPr>
      <t>科学塾等で使う道具類（</t>
    </r>
    <r>
      <rPr>
        <sz val="12"/>
        <color theme="1"/>
        <rFont val="HG丸ｺﾞｼｯｸM-PRO"/>
        <family val="3"/>
        <charset val="128"/>
      </rPr>
      <t>複数回使えるもの・＠1000円未満位の簡単・廉価なもの）</t>
    </r>
    <rPh sb="0" eb="3">
      <t>カガクジュク</t>
    </rPh>
    <rPh sb="3" eb="4">
      <t>トウ</t>
    </rPh>
    <rPh sb="5" eb="6">
      <t>ツカ</t>
    </rPh>
    <rPh sb="7" eb="10">
      <t>ドウグルイ</t>
    </rPh>
    <rPh sb="11" eb="14">
      <t>フクスウカイ</t>
    </rPh>
    <rPh sb="14" eb="15">
      <t>ツカ</t>
    </rPh>
    <rPh sb="25" eb="26">
      <t>エン</t>
    </rPh>
    <rPh sb="26" eb="28">
      <t>ミマン</t>
    </rPh>
    <rPh sb="28" eb="29">
      <t>クライ</t>
    </rPh>
    <rPh sb="30" eb="32">
      <t>カンタン</t>
    </rPh>
    <rPh sb="32" eb="34">
      <t>レンカ</t>
    </rPh>
    <phoneticPr fontId="9"/>
  </si>
  <si>
    <t>05：消耗材料費</t>
    <phoneticPr fontId="0"/>
  </si>
  <si>
    <r>
      <t>実験・工作の材料</t>
    </r>
    <r>
      <rPr>
        <sz val="12"/>
        <rFont val="HG丸ｺﾞｼｯｸM-PRO"/>
        <family val="3"/>
        <charset val="128"/>
      </rPr>
      <t>や科学塾等で使う防疫品などで、</t>
    </r>
    <r>
      <rPr>
        <sz val="12"/>
        <color theme="1"/>
        <rFont val="HG丸ｺﾞｼｯｸM-PRO"/>
        <family val="3"/>
        <charset val="128"/>
      </rPr>
      <t>都度使ってしまうもの</t>
    </r>
    <rPh sb="6" eb="8">
      <t>ザイリョウ</t>
    </rPh>
    <rPh sb="14" eb="15">
      <t>ツカ</t>
    </rPh>
    <rPh sb="16" eb="18">
      <t>ボウエキ</t>
    </rPh>
    <rPh sb="18" eb="19">
      <t>ヒン</t>
    </rPh>
    <phoneticPr fontId="50"/>
  </si>
  <si>
    <t>０８へ</t>
    <phoneticPr fontId="4"/>
  </si>
  <si>
    <t>06：複写印刷費</t>
    <phoneticPr fontId="0"/>
  </si>
  <si>
    <r>
      <t>資料などのコピー代・印刷代　</t>
    </r>
    <r>
      <rPr>
        <strike/>
        <sz val="12"/>
        <color rgb="FFE61A54"/>
        <rFont val="HG丸ｺﾞｼｯｸM-PRO"/>
        <family val="3"/>
        <charset val="128"/>
      </rPr>
      <t>（広報用を除く）　但し、募集チラシの大量印刷費は「広報宣伝費」</t>
    </r>
    <rPh sb="0" eb="2">
      <t>シリョウ</t>
    </rPh>
    <rPh sb="5" eb="6">
      <t>トウ</t>
    </rPh>
    <rPh sb="11" eb="13">
      <t>インサツ</t>
    </rPh>
    <rPh sb="13" eb="14">
      <t>ダイ</t>
    </rPh>
    <rPh sb="16" eb="18">
      <t>コウホウ</t>
    </rPh>
    <rPh sb="18" eb="19">
      <t>ヨウ</t>
    </rPh>
    <rPh sb="20" eb="21">
      <t>ノゾ</t>
    </rPh>
    <rPh sb="24" eb="25">
      <t>タダ</t>
    </rPh>
    <rPh sb="27" eb="29">
      <t>ボシュウ</t>
    </rPh>
    <rPh sb="33" eb="35">
      <t>タイリョウ</t>
    </rPh>
    <rPh sb="35" eb="37">
      <t>インサツ</t>
    </rPh>
    <rPh sb="37" eb="38">
      <t>ヒ</t>
    </rPh>
    <rPh sb="40" eb="42">
      <t>コウホウセンデンヒ</t>
    </rPh>
    <phoneticPr fontId="9"/>
  </si>
  <si>
    <t>07：広報宣伝費</t>
    <phoneticPr fontId="0"/>
  </si>
  <si>
    <r>
      <t>チラシ・ポスター・広報誌の</t>
    </r>
    <r>
      <rPr>
        <sz val="12"/>
        <color rgb="FFFF0000"/>
        <rFont val="HG丸ｺﾞｼｯｸM-PRO"/>
        <family val="3"/>
        <charset val="128"/>
      </rPr>
      <t>外部</t>
    </r>
    <r>
      <rPr>
        <sz val="12"/>
        <color theme="1"/>
        <rFont val="HG丸ｺﾞｼｯｸM-PRO"/>
        <family val="3"/>
        <charset val="128"/>
      </rPr>
      <t>制作・配送費、広告掲載料、記事広報のお付き合い、幟旗製作費など</t>
    </r>
    <rPh sb="9" eb="12">
      <t>コウホウシ</t>
    </rPh>
    <rPh sb="13" eb="15">
      <t>ガイブ</t>
    </rPh>
    <rPh sb="15" eb="17">
      <t>セイサク</t>
    </rPh>
    <rPh sb="18" eb="20">
      <t>ハイソウ</t>
    </rPh>
    <rPh sb="20" eb="21">
      <t>ヒ</t>
    </rPh>
    <rPh sb="22" eb="24">
      <t>コウコク</t>
    </rPh>
    <rPh sb="24" eb="27">
      <t>ケイサイリョウ</t>
    </rPh>
    <rPh sb="28" eb="30">
      <t>キジ</t>
    </rPh>
    <rPh sb="30" eb="32">
      <t>コウホウ</t>
    </rPh>
    <rPh sb="34" eb="35">
      <t>ツ</t>
    </rPh>
    <rPh sb="36" eb="37">
      <t>ア</t>
    </rPh>
    <rPh sb="39" eb="40">
      <t>ノボリ</t>
    </rPh>
    <rPh sb="40" eb="41">
      <t>ハタ</t>
    </rPh>
    <rPh sb="41" eb="43">
      <t>セイサク</t>
    </rPh>
    <rPh sb="43" eb="44">
      <t>ヒ</t>
    </rPh>
    <phoneticPr fontId="9"/>
  </si>
  <si>
    <t>08：事務用品・複写費</t>
    <rPh sb="5" eb="6">
      <t>ヨウ</t>
    </rPh>
    <rPh sb="8" eb="10">
      <t>フクシャ</t>
    </rPh>
    <phoneticPr fontId="0"/>
  </si>
  <si>
    <r>
      <t>事務用消耗品、廉価な事務用品、</t>
    </r>
    <r>
      <rPr>
        <sz val="12"/>
        <color rgb="FFFF0000"/>
        <rFont val="HG丸ｺﾞｼｯｸM-PRO"/>
        <family val="3"/>
        <charset val="128"/>
      </rPr>
      <t>複写印刷費</t>
    </r>
    <r>
      <rPr>
        <sz val="12"/>
        <color theme="1"/>
        <rFont val="HG丸ｺﾞｼｯｸM-PRO"/>
        <family val="3"/>
        <charset val="128"/>
      </rPr>
      <t>、用紙、プリンターインク</t>
    </r>
    <rPh sb="12" eb="14">
      <t>ヨウヒン</t>
    </rPh>
    <rPh sb="15" eb="17">
      <t>フクシャ</t>
    </rPh>
    <rPh sb="17" eb="20">
      <t>インサツヒ</t>
    </rPh>
    <phoneticPr fontId="50"/>
  </si>
  <si>
    <t>09：器具備品費</t>
    <rPh sb="3" eb="5">
      <t>キグ</t>
    </rPh>
    <rPh sb="5" eb="7">
      <t>ビヒン</t>
    </rPh>
    <rPh sb="7" eb="8">
      <t>ヒ</t>
    </rPh>
    <phoneticPr fontId="0"/>
  </si>
  <si>
    <r>
      <rPr>
        <strike/>
        <sz val="12"/>
        <color rgb="FFFF0000"/>
        <rFont val="HG丸ｺﾞｼｯｸM-PRO"/>
        <family val="3"/>
        <charset val="128"/>
      </rPr>
      <t>やや高額・耐久性のあ</t>
    </r>
    <r>
      <rPr>
        <sz val="12"/>
        <color rgb="FFFF0000"/>
        <rFont val="HG丸ｺﾞｼｯｸM-PRO"/>
        <family val="3"/>
        <charset val="128"/>
      </rPr>
      <t>る</t>
    </r>
    <r>
      <rPr>
        <sz val="12"/>
        <rFont val="HG丸ｺﾞｼｯｸM-PRO"/>
        <family val="3"/>
        <charset val="128"/>
      </rPr>
      <t>道具類・機器、備品</t>
    </r>
    <r>
      <rPr>
        <sz val="12"/>
        <color theme="1"/>
        <rFont val="HG丸ｺﾞｼｯｸM-PRO"/>
        <family val="3"/>
        <charset val="128"/>
      </rPr>
      <t>　  但し、10万円を超えるものは　固定資産とする</t>
    </r>
    <rPh sb="2" eb="4">
      <t>コウガク</t>
    </rPh>
    <rPh sb="5" eb="7">
      <t>タイキュウ</t>
    </rPh>
    <rPh sb="7" eb="8">
      <t>セイ</t>
    </rPh>
    <rPh sb="11" eb="13">
      <t>ドウグ</t>
    </rPh>
    <rPh sb="13" eb="14">
      <t>ルイ</t>
    </rPh>
    <rPh sb="15" eb="17">
      <t>キキ</t>
    </rPh>
    <rPh sb="18" eb="20">
      <t>ビヒン</t>
    </rPh>
    <rPh sb="23" eb="24">
      <t>タダ</t>
    </rPh>
    <rPh sb="28" eb="30">
      <t>マンエン</t>
    </rPh>
    <rPh sb="31" eb="32">
      <t>コ</t>
    </rPh>
    <rPh sb="38" eb="40">
      <t>コテイ</t>
    </rPh>
    <rPh sb="40" eb="42">
      <t>シサン</t>
    </rPh>
    <phoneticPr fontId="9"/>
  </si>
  <si>
    <t>10：手数料</t>
    <phoneticPr fontId="0"/>
  </si>
  <si>
    <r>
      <t>銀行</t>
    </r>
    <r>
      <rPr>
        <sz val="12"/>
        <rFont val="HG丸ｺﾞｼｯｸM-PRO"/>
        <family val="3"/>
        <charset val="128"/>
      </rPr>
      <t>振込・</t>
    </r>
    <r>
      <rPr>
        <sz val="12"/>
        <color theme="1"/>
        <rFont val="HG丸ｺﾞｼｯｸM-PRO"/>
        <family val="3"/>
        <charset val="128"/>
      </rPr>
      <t xml:space="preserve"> 役所の手数料、証紙、印紙、</t>
    </r>
    <r>
      <rPr>
        <sz val="12"/>
        <color rgb="FFFF0000"/>
        <rFont val="HG丸ｺﾞｼｯｸM-PRO"/>
        <family val="3"/>
        <charset val="128"/>
      </rPr>
      <t>保険料</t>
    </r>
    <r>
      <rPr>
        <sz val="12"/>
        <color theme="1"/>
        <rFont val="HG丸ｺﾞｼｯｸM-PRO"/>
        <family val="3"/>
        <charset val="128"/>
      </rPr>
      <t>、ITサービス手数料</t>
    </r>
    <r>
      <rPr>
        <sz val="12"/>
        <rFont val="HG丸ｺﾞｼｯｸM-PRO"/>
        <family val="3"/>
        <charset val="128"/>
      </rPr>
      <t>(ZOOMライセンス料など）</t>
    </r>
    <rPh sb="2" eb="4">
      <t>フリコミ</t>
    </rPh>
    <rPh sb="19" eb="22">
      <t>ホケンリョウ</t>
    </rPh>
    <rPh sb="42" eb="43">
      <t>リョウ</t>
    </rPh>
    <phoneticPr fontId="50"/>
  </si>
  <si>
    <t>10へ</t>
    <phoneticPr fontId="4"/>
  </si>
  <si>
    <t>11：保険料</t>
    <phoneticPr fontId="0"/>
  </si>
  <si>
    <r>
      <rPr>
        <sz val="12"/>
        <rFont val="HG丸ｺﾞｼｯｸM-PRO"/>
        <family val="3"/>
        <charset val="128"/>
      </rPr>
      <t>科学塾等</t>
    </r>
    <r>
      <rPr>
        <sz val="12"/>
        <color theme="1"/>
        <rFont val="HG丸ｺﾞｼｯｸM-PRO"/>
        <family val="3"/>
        <charset val="128"/>
      </rPr>
      <t>の傷害保険（行事用保険）</t>
    </r>
    <rPh sb="0" eb="3">
      <t>カガクジュク</t>
    </rPh>
    <rPh sb="3" eb="4">
      <t>トウ</t>
    </rPh>
    <rPh sb="5" eb="7">
      <t>ショウガイ</t>
    </rPh>
    <rPh sb="7" eb="9">
      <t>ホケン</t>
    </rPh>
    <rPh sb="10" eb="13">
      <t>ギョウジヨウ</t>
    </rPh>
    <rPh sb="13" eb="15">
      <t>ホケン</t>
    </rPh>
    <phoneticPr fontId="50"/>
  </si>
  <si>
    <t>12：会議・会場費</t>
    <phoneticPr fontId="0"/>
  </si>
  <si>
    <t>会議の飲食費、会場・施設の借用費・光熱費、プロジェクターなど機器の賃借</t>
    <rPh sb="0" eb="2">
      <t>カイギ</t>
    </rPh>
    <rPh sb="3" eb="5">
      <t>インショク</t>
    </rPh>
    <rPh sb="5" eb="6">
      <t>ヒ</t>
    </rPh>
    <rPh sb="7" eb="9">
      <t>カイジョウ</t>
    </rPh>
    <rPh sb="10" eb="12">
      <t>シセツ</t>
    </rPh>
    <rPh sb="13" eb="15">
      <t>シャクヨウ</t>
    </rPh>
    <rPh sb="15" eb="16">
      <t>ヒ</t>
    </rPh>
    <rPh sb="17" eb="20">
      <t>コウネツヒ</t>
    </rPh>
    <rPh sb="30" eb="32">
      <t>キキ</t>
    </rPh>
    <rPh sb="33" eb="35">
      <t>チンシャク</t>
    </rPh>
    <phoneticPr fontId="0"/>
  </si>
  <si>
    <t>14へ</t>
    <phoneticPr fontId="4"/>
  </si>
  <si>
    <t>13：渉外交際費</t>
    <phoneticPr fontId="0"/>
  </si>
  <si>
    <t>お付き合いや折衝のための費用</t>
    <rPh sb="1" eb="2">
      <t>ツ</t>
    </rPh>
    <rPh sb="3" eb="4">
      <t>ア</t>
    </rPh>
    <rPh sb="6" eb="8">
      <t>セッショウ</t>
    </rPh>
    <rPh sb="12" eb="14">
      <t>ヒヨウ</t>
    </rPh>
    <phoneticPr fontId="0"/>
  </si>
  <si>
    <t>14：交際費・業務委託費</t>
    <rPh sb="3" eb="5">
      <t>コウサイ</t>
    </rPh>
    <rPh sb="5" eb="6">
      <t>ヒ</t>
    </rPh>
    <rPh sb="7" eb="9">
      <t>ギョウム</t>
    </rPh>
    <rPh sb="9" eb="11">
      <t>イタク</t>
    </rPh>
    <rPh sb="11" eb="12">
      <t>ヒ</t>
    </rPh>
    <phoneticPr fontId="0"/>
  </si>
  <si>
    <r>
      <t>講師謝金、渉外交際費、</t>
    </r>
    <r>
      <rPr>
        <sz val="12"/>
        <rFont val="HG丸ｺﾞｼｯｸM-PRO"/>
        <family val="3"/>
        <charset val="128"/>
      </rPr>
      <t>会計などの</t>
    </r>
    <r>
      <rPr>
        <sz val="12"/>
        <color theme="1"/>
        <rFont val="HG丸ｺﾞｼｯｸM-PRO"/>
        <family val="3"/>
        <charset val="128"/>
      </rPr>
      <t>業務委託料</t>
    </r>
    <rPh sb="0" eb="2">
      <t>コウシ</t>
    </rPh>
    <rPh sb="2" eb="4">
      <t>シャキン</t>
    </rPh>
    <rPh sb="5" eb="10">
      <t>ショウガイコウサイヒ</t>
    </rPh>
    <rPh sb="11" eb="13">
      <t>カイケイ</t>
    </rPh>
    <rPh sb="16" eb="18">
      <t>ギョウム</t>
    </rPh>
    <rPh sb="18" eb="20">
      <t>イタク</t>
    </rPh>
    <rPh sb="20" eb="21">
      <t>リョウ</t>
    </rPh>
    <phoneticPr fontId="9"/>
  </si>
  <si>
    <t>15：賃借料</t>
    <rPh sb="3" eb="6">
      <t>チンシャクリョウ</t>
    </rPh>
    <phoneticPr fontId="0"/>
  </si>
  <si>
    <t>事務所家賃など（水道光熱費含む）</t>
    <rPh sb="0" eb="2">
      <t>ジム</t>
    </rPh>
    <rPh sb="2" eb="3">
      <t>ショ</t>
    </rPh>
    <rPh sb="3" eb="5">
      <t>ヤチン</t>
    </rPh>
    <rPh sb="8" eb="10">
      <t>スイドウ</t>
    </rPh>
    <rPh sb="10" eb="13">
      <t>コウネツヒ</t>
    </rPh>
    <rPh sb="13" eb="14">
      <t>フク</t>
    </rPh>
    <phoneticPr fontId="0"/>
  </si>
  <si>
    <t>99へ</t>
    <phoneticPr fontId="4"/>
  </si>
  <si>
    <t>16：図書・資料費</t>
    <rPh sb="3" eb="5">
      <t>トショ</t>
    </rPh>
    <rPh sb="6" eb="8">
      <t>シリョウ</t>
    </rPh>
    <rPh sb="8" eb="9">
      <t>ヒ</t>
    </rPh>
    <phoneticPr fontId="0"/>
  </si>
  <si>
    <t>99：その他雑費</t>
    <phoneticPr fontId="0"/>
  </si>
  <si>
    <r>
      <t>上記のいずれにも属さないもの</t>
    </r>
    <r>
      <rPr>
        <sz val="12"/>
        <color rgb="FFFF0000"/>
        <rFont val="HG丸ｺﾞｼｯｸM-PRO"/>
        <family val="3"/>
        <charset val="128"/>
      </rPr>
      <t>（新聞、雑誌、図書などの購入費用等も含む）</t>
    </r>
    <rPh sb="0" eb="2">
      <t>ジョウキ</t>
    </rPh>
    <rPh sb="8" eb="9">
      <t>ゾク</t>
    </rPh>
    <phoneticPr fontId="0"/>
  </si>
  <si>
    <t>立替金精算請求の領収書原本の作成</t>
    <rPh sb="0" eb="3">
      <t>タテカエキン</t>
    </rPh>
    <rPh sb="3" eb="5">
      <t>セイサン</t>
    </rPh>
    <rPh sb="5" eb="7">
      <t>セイキュウ</t>
    </rPh>
    <rPh sb="8" eb="11">
      <t>リョウシュウショ</t>
    </rPh>
    <rPh sb="11" eb="13">
      <t>ゲンポン</t>
    </rPh>
    <rPh sb="14" eb="16">
      <t>サクセイ</t>
    </rPh>
    <phoneticPr fontId="4"/>
  </si>
  <si>
    <t>　◆会計担当や監査をする監事が、あとから見易いようにご協力をお願いします。</t>
    <rPh sb="2" eb="4">
      <t>カイケイ</t>
    </rPh>
    <rPh sb="4" eb="6">
      <t>タントウ</t>
    </rPh>
    <rPh sb="7" eb="9">
      <t>カンサ</t>
    </rPh>
    <rPh sb="12" eb="14">
      <t>カンジ</t>
    </rPh>
    <rPh sb="20" eb="22">
      <t>ミヤス</t>
    </rPh>
    <rPh sb="27" eb="29">
      <t>キョウリョク</t>
    </rPh>
    <rPh sb="31" eb="32">
      <t>ネガ</t>
    </rPh>
    <phoneticPr fontId="4"/>
  </si>
  <si>
    <t>　◆ホチキス止めは最終保管の際に必要になるものなので、会計担当提出時は不要です。</t>
    <rPh sb="6" eb="7">
      <t>ト</t>
    </rPh>
    <rPh sb="9" eb="11">
      <t>サイシュウ</t>
    </rPh>
    <rPh sb="11" eb="13">
      <t>ホカン</t>
    </rPh>
    <rPh sb="14" eb="15">
      <t>サイ</t>
    </rPh>
    <rPh sb="16" eb="18">
      <t>ヒツヨウ</t>
    </rPh>
    <rPh sb="27" eb="29">
      <t>カイケイ</t>
    </rPh>
    <rPh sb="29" eb="31">
      <t>タントウ</t>
    </rPh>
    <rPh sb="31" eb="33">
      <t>テイシュツ</t>
    </rPh>
    <rPh sb="33" eb="34">
      <t>ジ</t>
    </rPh>
    <rPh sb="35" eb="37">
      <t>フヨウ</t>
    </rPh>
    <phoneticPr fontId="4"/>
  </si>
  <si>
    <t>[1]領収書の台紙と貼り方について</t>
    <rPh sb="3" eb="6">
      <t>リョウシュウショ</t>
    </rPh>
    <rPh sb="7" eb="9">
      <t>ダイシ</t>
    </rPh>
    <rPh sb="10" eb="11">
      <t>ハ</t>
    </rPh>
    <rPh sb="12" eb="13">
      <t>カタ</t>
    </rPh>
    <phoneticPr fontId="4"/>
  </si>
  <si>
    <t>台紙の大きさ＝Ａ４　</t>
    <rPh sb="0" eb="2">
      <t>ダイシ</t>
    </rPh>
    <rPh sb="3" eb="4">
      <t>オオ</t>
    </rPh>
    <phoneticPr fontId="4"/>
  </si>
  <si>
    <t>　　使い方＝横長</t>
    <phoneticPr fontId="4"/>
  </si>
  <si>
    <t>使用済みの紙の裏面でもＯＫ</t>
    <rPh sb="0" eb="2">
      <t>シヨウ</t>
    </rPh>
    <rPh sb="2" eb="3">
      <t>ズ</t>
    </rPh>
    <rPh sb="5" eb="6">
      <t>カミ</t>
    </rPh>
    <rPh sb="7" eb="9">
      <t>リメン</t>
    </rPh>
    <phoneticPr fontId="4"/>
  </si>
  <si>
    <t>なるべくここに置かないでください。</t>
    <phoneticPr fontId="4"/>
  </si>
  <si>
    <t>こちらを上にして貼ってもOK</t>
    <rPh sb="8" eb="9">
      <t>ハ</t>
    </rPh>
    <phoneticPr fontId="4"/>
  </si>
  <si>
    <t>・領収書の重ね貼りはかまいませんが、見やすい貼り方でお願いします。</t>
    <rPh sb="1" eb="4">
      <t>リョウシュウショ</t>
    </rPh>
    <rPh sb="5" eb="6">
      <t>カサ</t>
    </rPh>
    <rPh sb="7" eb="8">
      <t>ハ</t>
    </rPh>
    <rPh sb="18" eb="19">
      <t>ミ</t>
    </rPh>
    <rPh sb="22" eb="23">
      <t>ハ</t>
    </rPh>
    <rPh sb="24" eb="25">
      <t>カタ</t>
    </rPh>
    <rPh sb="27" eb="28">
      <t>ネガ</t>
    </rPh>
    <phoneticPr fontId="4"/>
  </si>
  <si>
    <t>・領収書Noは立替金精算請求票の領収書Noと対応するよう記載してください。</t>
    <rPh sb="1" eb="4">
      <t>リョウシュウショ</t>
    </rPh>
    <rPh sb="7" eb="10">
      <t>タテカエキン</t>
    </rPh>
    <rPh sb="10" eb="12">
      <t>セイサン</t>
    </rPh>
    <rPh sb="12" eb="14">
      <t>セイキュウ</t>
    </rPh>
    <rPh sb="14" eb="15">
      <t>ヒョウ</t>
    </rPh>
    <rPh sb="16" eb="19">
      <t>リョウシュウショ</t>
    </rPh>
    <rPh sb="22" eb="24">
      <t>タイオウ</t>
    </rPh>
    <rPh sb="28" eb="30">
      <t>キサイ</t>
    </rPh>
    <phoneticPr fontId="4"/>
  </si>
  <si>
    <t>　並べる順序は合わせるようにしてください。</t>
    <rPh sb="1" eb="2">
      <t>ナラ</t>
    </rPh>
    <rPh sb="4" eb="6">
      <t>ジュンジョ</t>
    </rPh>
    <rPh sb="7" eb="8">
      <t>ア</t>
    </rPh>
    <phoneticPr fontId="4"/>
  </si>
  <si>
    <t>・台紙が複数になってもかまいません。あまりギュー詰めにしないでください。</t>
    <rPh sb="1" eb="3">
      <t>ダイシ</t>
    </rPh>
    <rPh sb="4" eb="6">
      <t>フクスウ</t>
    </rPh>
    <rPh sb="24" eb="25">
      <t>ヅ</t>
    </rPh>
    <phoneticPr fontId="4"/>
  </si>
  <si>
    <t>[2]領収書の注意事項</t>
    <rPh sb="3" eb="6">
      <t>リョウシュウショ</t>
    </rPh>
    <rPh sb="7" eb="9">
      <t>チュウイ</t>
    </rPh>
    <rPh sb="9" eb="11">
      <t>ジコウ</t>
    </rPh>
    <phoneticPr fontId="4"/>
  </si>
  <si>
    <t>会計担当者が「何を購入したのか、どんな目的に対して支払ったのか」が具体的に分かるように</t>
    <rPh sb="0" eb="2">
      <t>カイケイ</t>
    </rPh>
    <rPh sb="2" eb="5">
      <t>タントウシャ</t>
    </rPh>
    <rPh sb="7" eb="8">
      <t>ナニ</t>
    </rPh>
    <rPh sb="9" eb="11">
      <t>コウニュウ</t>
    </rPh>
    <rPh sb="19" eb="21">
      <t>モクテキ</t>
    </rPh>
    <rPh sb="22" eb="23">
      <t>タイ</t>
    </rPh>
    <rPh sb="25" eb="27">
      <t>シハラ</t>
    </rPh>
    <phoneticPr fontId="4"/>
  </si>
  <si>
    <t>してください。</t>
    <phoneticPr fontId="4"/>
  </si>
  <si>
    <t>・私用分は含めないようにしてください。</t>
    <rPh sb="1" eb="3">
      <t>シヨウ</t>
    </rPh>
    <rPh sb="3" eb="4">
      <t>ブン</t>
    </rPh>
    <rPh sb="5" eb="6">
      <t>フク</t>
    </rPh>
    <phoneticPr fontId="4"/>
  </si>
  <si>
    <t>・領収書は宛名書き、但し書き(明細)があるのが基本です。</t>
    <rPh sb="1" eb="4">
      <t>リョウシュウショ</t>
    </rPh>
    <rPh sb="5" eb="7">
      <t>アテナ</t>
    </rPh>
    <rPh sb="7" eb="8">
      <t>ガ</t>
    </rPh>
    <rPh sb="10" eb="11">
      <t>タダ</t>
    </rPh>
    <rPh sb="12" eb="13">
      <t>ガ</t>
    </rPh>
    <rPh sb="15" eb="17">
      <t>メイサイ</t>
    </rPh>
    <rPh sb="23" eb="25">
      <t>キホン</t>
    </rPh>
    <phoneticPr fontId="4"/>
  </si>
  <si>
    <t>・領収書の宛名には「おもしろ科学たんけん工房」を使用してください。</t>
    <rPh sb="1" eb="4">
      <t>リョウシュウショ</t>
    </rPh>
    <rPh sb="5" eb="7">
      <t>アテナ</t>
    </rPh>
    <rPh sb="14" eb="16">
      <t>カガク</t>
    </rPh>
    <rPh sb="20" eb="22">
      <t>コウボウ</t>
    </rPh>
    <rPh sb="24" eb="26">
      <t>シヨウ</t>
    </rPh>
    <phoneticPr fontId="4"/>
  </si>
  <si>
    <t>・明細レシートがある場合は、それを付けてください。</t>
    <rPh sb="1" eb="3">
      <t>メイサイ</t>
    </rPh>
    <rPh sb="10" eb="12">
      <t>バアイ</t>
    </rPh>
    <rPh sb="17" eb="18">
      <t>ツ</t>
    </rPh>
    <phoneticPr fontId="4"/>
  </si>
  <si>
    <t>・別途　明細入りの納品書または請求書があれば、それを付けてください。</t>
    <rPh sb="1" eb="3">
      <t>ベット</t>
    </rPh>
    <rPh sb="4" eb="6">
      <t>メイサイ</t>
    </rPh>
    <rPh sb="6" eb="7">
      <t>イ</t>
    </rPh>
    <rPh sb="9" eb="12">
      <t>ノウヒンショ</t>
    </rPh>
    <rPh sb="15" eb="18">
      <t>セイキュウショ</t>
    </rPh>
    <rPh sb="26" eb="27">
      <t>ツ</t>
    </rPh>
    <phoneticPr fontId="4"/>
  </si>
  <si>
    <t>・何も無い場合は、精算請求者が　リストないし内容説明を追記してください。</t>
    <rPh sb="1" eb="2">
      <t>ナニ</t>
    </rPh>
    <rPh sb="3" eb="4">
      <t>ナ</t>
    </rPh>
    <rPh sb="5" eb="7">
      <t>バアイ</t>
    </rPh>
    <rPh sb="9" eb="11">
      <t>セイサン</t>
    </rPh>
    <rPh sb="11" eb="14">
      <t>セイキュウシャ</t>
    </rPh>
    <rPh sb="22" eb="24">
      <t>ナイヨウ</t>
    </rPh>
    <rPh sb="24" eb="26">
      <t>セツメイ</t>
    </rPh>
    <rPh sb="27" eb="29">
      <t>ツイキ</t>
    </rPh>
    <phoneticPr fontId="4"/>
  </si>
  <si>
    <t>・別紙の余白に必要な補足説明を記入しても良いです。</t>
    <rPh sb="1" eb="3">
      <t>ベッシ</t>
    </rPh>
    <rPh sb="4" eb="6">
      <t>ヨハク</t>
    </rPh>
    <rPh sb="7" eb="9">
      <t>ヒツヨウ</t>
    </rPh>
    <rPh sb="10" eb="12">
      <t>ホソク</t>
    </rPh>
    <rPh sb="12" eb="14">
      <t>セツメイ</t>
    </rPh>
    <rPh sb="15" eb="17">
      <t>キニュウ</t>
    </rPh>
    <rPh sb="20" eb="21">
      <t>ヨ</t>
    </rPh>
    <phoneticPr fontId="4"/>
  </si>
  <si>
    <t>・感熱系のレシートについては、印字が劣化、消滅するので、レシートの余白、もしくは台紙に領収金額を</t>
    <rPh sb="1" eb="3">
      <t>カンネツ</t>
    </rPh>
    <rPh sb="3" eb="4">
      <t>ケイ</t>
    </rPh>
    <rPh sb="15" eb="17">
      <t>インジ</t>
    </rPh>
    <rPh sb="18" eb="20">
      <t>レッカ</t>
    </rPh>
    <rPh sb="21" eb="23">
      <t>ショウメツ</t>
    </rPh>
    <rPh sb="33" eb="35">
      <t>ヨハク</t>
    </rPh>
    <rPh sb="40" eb="42">
      <t>ダイシ</t>
    </rPh>
    <rPh sb="43" eb="45">
      <t>リョウシュウ</t>
    </rPh>
    <rPh sb="45" eb="47">
      <t>キンガク</t>
    </rPh>
    <phoneticPr fontId="4"/>
  </si>
  <si>
    <t>　手書きするようにしてください。</t>
    <rPh sb="1" eb="3">
      <t>テガ</t>
    </rPh>
    <phoneticPr fontId="4"/>
  </si>
  <si>
    <t>・最初のページに「申請月(年月)と整理番号」を記載してください。（整理番号は分かる範囲でよいです)</t>
    <rPh sb="1" eb="3">
      <t>サイショ</t>
    </rPh>
    <rPh sb="9" eb="11">
      <t>シンセイ</t>
    </rPh>
    <rPh sb="11" eb="12">
      <t>ツキ</t>
    </rPh>
    <rPh sb="13" eb="15">
      <t>ネンゲツ</t>
    </rPh>
    <rPh sb="17" eb="19">
      <t>セイリ</t>
    </rPh>
    <rPh sb="19" eb="21">
      <t>バンゴウ</t>
    </rPh>
    <rPh sb="23" eb="25">
      <t>キサイ</t>
    </rPh>
    <rPh sb="33" eb="35">
      <t>セイリ</t>
    </rPh>
    <rPh sb="35" eb="37">
      <t>バンゴウ</t>
    </rPh>
    <rPh sb="38" eb="39">
      <t>ワ</t>
    </rPh>
    <rPh sb="41" eb="43">
      <t>ハンイ</t>
    </rPh>
    <phoneticPr fontId="4"/>
  </si>
  <si>
    <t>・各ページに「名前　(n/M)」(ページ番号)があると台紙全体が分かるので助かります。</t>
    <rPh sb="1" eb="2">
      <t>カク</t>
    </rPh>
    <rPh sb="7" eb="9">
      <t>ナマエ</t>
    </rPh>
    <rPh sb="20" eb="22">
      <t>バンゴウ</t>
    </rPh>
    <rPh sb="27" eb="29">
      <t>ダイシ</t>
    </rPh>
    <rPh sb="29" eb="31">
      <t>ゼンタイ</t>
    </rPh>
    <rPh sb="32" eb="33">
      <t>ワ</t>
    </rPh>
    <rPh sb="37" eb="38">
      <t>タス</t>
    </rPh>
    <phoneticPr fontId="4"/>
  </si>
  <si>
    <t>［3］伝票の重ね順序</t>
    <phoneticPr fontId="4"/>
  </si>
  <si>
    <t>右上で糊付けまたはホチキス留め</t>
    <rPh sb="0" eb="2">
      <t>ミギウエ</t>
    </rPh>
    <rPh sb="3" eb="5">
      <t>ノリヅ</t>
    </rPh>
    <rPh sb="13" eb="14">
      <t>ド</t>
    </rPh>
    <phoneticPr fontId="4"/>
  </si>
  <si>
    <t>１番上</t>
    <rPh sb="1" eb="2">
      <t>バン</t>
    </rPh>
    <rPh sb="2" eb="3">
      <t>ウエ</t>
    </rPh>
    <phoneticPr fontId="4"/>
  </si>
  <si>
    <t>２番目</t>
    <rPh sb="1" eb="3">
      <t>バンメ</t>
    </rPh>
    <phoneticPr fontId="4"/>
  </si>
  <si>
    <t xml:space="preserve">    領収書が多い場合は複数の台紙</t>
    <phoneticPr fontId="50"/>
  </si>
  <si>
    <t>３番目</t>
    <rPh sb="1" eb="3">
      <t>バンメ</t>
    </rPh>
    <phoneticPr fontId="4"/>
  </si>
  <si>
    <t>台紙はおもて面のみを使用するようにしてください。</t>
    <rPh sb="0" eb="2">
      <t>ダイシ</t>
    </rPh>
    <rPh sb="6" eb="7">
      <t>メン</t>
    </rPh>
    <rPh sb="10" eb="12">
      <t>シヨウ</t>
    </rPh>
    <phoneticPr fontId="4"/>
  </si>
  <si>
    <t>以上</t>
    <rPh sb="0" eb="2">
      <t>イジョウ</t>
    </rPh>
    <phoneticPr fontId="4"/>
  </si>
  <si>
    <t>N2-000</t>
    <phoneticPr fontId="4"/>
  </si>
  <si>
    <t>反田　智之</t>
    <rPh sb="0" eb="1">
      <t>タン</t>
    </rPh>
    <rPh sb="1" eb="2">
      <t>タ</t>
    </rPh>
    <rPh sb="3" eb="5">
      <t>トモユキ</t>
    </rPh>
    <phoneticPr fontId="4"/>
  </si>
  <si>
    <t>YN２</t>
  </si>
  <si>
    <t>探検　太郎</t>
    <rPh sb="0" eb="2">
      <t>タンケン</t>
    </rPh>
    <rPh sb="3" eb="5">
      <t>タロウ</t>
    </rPh>
    <phoneticPr fontId="4"/>
  </si>
  <si>
    <t>9999</t>
    <phoneticPr fontId="4"/>
  </si>
  <si>
    <t>1</t>
  </si>
  <si>
    <t>DC315</t>
  </si>
  <si>
    <t>ダイソー＠横浜西口</t>
    <rPh sb="5" eb="7">
      <t>ヨコハマ</t>
    </rPh>
    <rPh sb="7" eb="9">
      <t>ニシグチ</t>
    </rPh>
    <phoneticPr fontId="0"/>
  </si>
  <si>
    <t>単極モーター＠保土ヶ谷地区センター</t>
  </si>
  <si>
    <t>強力マグネット４入り　３個　アラビアノリ１個</t>
    <rPh sb="0" eb="2">
      <t>キョウリョク</t>
    </rPh>
    <rPh sb="8" eb="9">
      <t>イ</t>
    </rPh>
    <rPh sb="12" eb="13">
      <t>コ</t>
    </rPh>
    <rPh sb="21" eb="22">
      <t>コ</t>
    </rPh>
    <phoneticPr fontId="0"/>
  </si>
  <si>
    <t>2</t>
  </si>
  <si>
    <t>ダイソー＠横浜西口</t>
  </si>
  <si>
    <t>アルカリ電池パック＠￥110</t>
    <rPh sb="4" eb="6">
      <t>デンチ</t>
    </rPh>
    <phoneticPr fontId="0"/>
  </si>
  <si>
    <t>3</t>
  </si>
  <si>
    <t>ST147</t>
  </si>
  <si>
    <t>コーナン鶴見元宮店</t>
    <rPh sb="4" eb="6">
      <t>ツルミ</t>
    </rPh>
    <rPh sb="6" eb="8">
      <t>モトミヤ</t>
    </rPh>
    <rPh sb="8" eb="9">
      <t>テン</t>
    </rPh>
    <phoneticPr fontId="0"/>
  </si>
  <si>
    <t>信号機材料</t>
    <rPh sb="0" eb="3">
      <t>シンゴウキ</t>
    </rPh>
    <rPh sb="3" eb="5">
      <t>ザイリョウ</t>
    </rPh>
    <phoneticPr fontId="0"/>
  </si>
  <si>
    <t>見本用各種スイッチ　蛍スイッチなど</t>
    <rPh sb="0" eb="3">
      <t>ミホンヨウ</t>
    </rPh>
    <rPh sb="3" eb="5">
      <t>カクシュ</t>
    </rPh>
    <rPh sb="10" eb="11">
      <t>ホタル</t>
    </rPh>
    <phoneticPr fontId="0"/>
  </si>
  <si>
    <t>#4</t>
  </si>
  <si>
    <t>KD37</t>
  </si>
  <si>
    <t>秋月電子通商</t>
    <rPh sb="0" eb="2">
      <t>アキズキ</t>
    </rPh>
    <rPh sb="2" eb="4">
      <t>デンシ</t>
    </rPh>
    <rPh sb="4" eb="6">
      <t>ツウショウ</t>
    </rPh>
    <phoneticPr fontId="0"/>
  </si>
  <si>
    <t>体験塾「電子オルゴール」の材料</t>
    <rPh sb="0" eb="3">
      <t>タイケンジュク</t>
    </rPh>
    <rPh sb="4" eb="6">
      <t>デンシ</t>
    </rPh>
    <rPh sb="13" eb="15">
      <t>ザイリョウ</t>
    </rPh>
    <phoneticPr fontId="0"/>
  </si>
  <si>
    <t>メロディＩＣ、リチウム電池等</t>
    <rPh sb="11" eb="13">
      <t>デンチ</t>
    </rPh>
    <rPh sb="13" eb="14">
      <t>ナド</t>
    </rPh>
    <phoneticPr fontId="0"/>
  </si>
  <si>
    <t>一式</t>
    <rPh sb="0" eb="2">
      <t>イッシキ</t>
    </rPh>
    <phoneticPr fontId="0"/>
  </si>
  <si>
    <t>#5</t>
  </si>
  <si>
    <t>DC314</t>
  </si>
  <si>
    <t>アマゾン</t>
  </si>
  <si>
    <t>すっと飛びロケット用材料</t>
    <rPh sb="3" eb="4">
      <t>ト</t>
    </rPh>
    <rPh sb="9" eb="10">
      <t>ヨウ</t>
    </rPh>
    <rPh sb="10" eb="12">
      <t>ザイリョウ</t>
    </rPh>
    <phoneticPr fontId="0"/>
  </si>
  <si>
    <t>スーパーボール＋配送料</t>
    <rPh sb="8" eb="11">
      <t>ハイソウリョウ</t>
    </rPh>
    <phoneticPr fontId="0"/>
  </si>
  <si>
    <t>#6</t>
  </si>
  <si>
    <t>AMAZON</t>
  </si>
  <si>
    <t>ゴム銃、パラパラ漫画</t>
    <rPh sb="2" eb="3">
      <t>ジュウ</t>
    </rPh>
    <rPh sb="8" eb="10">
      <t>マンガ</t>
    </rPh>
    <phoneticPr fontId="0"/>
  </si>
  <si>
    <t>ＰＬＡフィラメント</t>
  </si>
  <si>
    <t>⑦</t>
  </si>
  <si>
    <t>EC93</t>
  </si>
  <si>
    <t>ゆうちょ銀行</t>
    <rPh sb="4" eb="6">
      <t>ギンコウ</t>
    </rPh>
    <phoneticPr fontId="0"/>
  </si>
  <si>
    <t>アカデミーパラパラ漫画参加費振込</t>
    <rPh sb="9" eb="11">
      <t>マンガ</t>
    </rPh>
    <rPh sb="11" eb="14">
      <t>サンカヒ</t>
    </rPh>
    <rPh sb="14" eb="16">
      <t>フリコミ</t>
    </rPh>
    <phoneticPr fontId="0"/>
  </si>
  <si>
    <t>手数料</t>
    <rPh sb="0" eb="3">
      <t>テスウリョウ</t>
    </rPh>
    <phoneticPr fontId="0"/>
  </si>
  <si>
    <t>⑧</t>
  </si>
  <si>
    <t>TK01 KP01</t>
  </si>
  <si>
    <t>全国社会福祉協議会</t>
    <rPh sb="0" eb="6">
      <t>ゼンコクシャカイフクシ</t>
    </rPh>
    <rPh sb="6" eb="9">
      <t>キョウギカイ</t>
    </rPh>
    <phoneticPr fontId="0"/>
  </si>
  <si>
    <t>各イベント参加者保険</t>
  </si>
  <si>
    <t>ボランティア行事用保険</t>
    <rPh sb="6" eb="11">
      <t>ギョウジヨウホケン</t>
    </rPh>
    <phoneticPr fontId="0"/>
  </si>
  <si>
    <t>KP01,DCK10
DC316</t>
    <phoneticPr fontId="4"/>
  </si>
  <si>
    <t>東京カラー印刷（株）</t>
    <rPh sb="0" eb="2">
      <t>トウキョウ</t>
    </rPh>
    <rPh sb="5" eb="7">
      <t>インサツ</t>
    </rPh>
    <rPh sb="8" eb="9">
      <t>カブ</t>
    </rPh>
    <phoneticPr fontId="0"/>
  </si>
  <si>
    <t>ﾃｸﾃｸｻﾞｳﾙｽ、太陽熱風車、香りﾁﾗｼ印刷</t>
    <rPh sb="10" eb="12">
      <t>タイヨウ</t>
    </rPh>
    <rPh sb="12" eb="13">
      <t>ネツ</t>
    </rPh>
    <rPh sb="13" eb="15">
      <t>フウシャ</t>
    </rPh>
    <rPh sb="16" eb="17">
      <t>カオ</t>
    </rPh>
    <rPh sb="21" eb="23">
      <t>インサツ</t>
    </rPh>
    <phoneticPr fontId="0"/>
  </si>
  <si>
    <t>A4コート紙 両面カラー印刷×8000枚</t>
    <rPh sb="5" eb="6">
      <t>カミ</t>
    </rPh>
    <rPh sb="7" eb="9">
      <t>リョウメン</t>
    </rPh>
    <rPh sb="12" eb="14">
      <t>インサツ</t>
    </rPh>
    <rPh sb="19" eb="20">
      <t>マイ</t>
    </rPh>
    <phoneticPr fontId="0"/>
  </si>
  <si>
    <t>8000枚</t>
    <rPh sb="4" eb="5">
      <t>マイ</t>
    </rPh>
    <phoneticPr fontId="0"/>
  </si>
  <si>
    <t>Amazon</t>
  </si>
  <si>
    <t>ﾁﾗｼ宛名ﾗﾍﾞﾙ、たんけん通信87号送付封筒</t>
    <rPh sb="3" eb="5">
      <t>アテナ</t>
    </rPh>
    <rPh sb="14" eb="16">
      <t>ツウシン</t>
    </rPh>
    <rPh sb="18" eb="19">
      <t>ゴウ</t>
    </rPh>
    <rPh sb="19" eb="21">
      <t>ソウフ</t>
    </rPh>
    <rPh sb="21" eb="23">
      <t>フウトウ</t>
    </rPh>
    <phoneticPr fontId="0"/>
  </si>
  <si>
    <t>A-Oneﾗﾍﾞﾙｼｰﾙ(20ｼｰﾄ入x1),長形3号封筒(100枚x2袋)</t>
    <rPh sb="18" eb="19">
      <t>イ</t>
    </rPh>
    <rPh sb="23" eb="24">
      <t>チョウ</t>
    </rPh>
    <rPh sb="24" eb="25">
      <t>ケイ</t>
    </rPh>
    <rPh sb="26" eb="27">
      <t>ゴウ</t>
    </rPh>
    <rPh sb="27" eb="29">
      <t>フウトウ</t>
    </rPh>
    <rPh sb="33" eb="34">
      <t>マイ</t>
    </rPh>
    <rPh sb="36" eb="37">
      <t>フクロ</t>
    </rPh>
    <phoneticPr fontId="0"/>
  </si>
  <si>
    <t>1式</t>
  </si>
  <si>
    <t>たんけん通信85号</t>
    <rPh sb="4" eb="6">
      <t>ツウシン</t>
    </rPh>
    <rPh sb="8" eb="9">
      <t>ゴウ</t>
    </rPh>
    <phoneticPr fontId="0"/>
  </si>
  <si>
    <t>角型2号封筒（100枚×1袋）</t>
    <rPh sb="0" eb="2">
      <t>カクガタ</t>
    </rPh>
    <rPh sb="3" eb="4">
      <t>ゴウ</t>
    </rPh>
    <rPh sb="4" eb="6">
      <t>フウトウ</t>
    </rPh>
    <rPh sb="10" eb="11">
      <t>マイ</t>
    </rPh>
    <rPh sb="13" eb="14">
      <t>フクロ</t>
    </rPh>
    <phoneticPr fontId="0"/>
  </si>
  <si>
    <t>4</t>
  </si>
  <si>
    <t>フクシア</t>
  </si>
  <si>
    <t>3地区ﾁﾗｼ準備会・A5版コピー</t>
    <rPh sb="1" eb="3">
      <t>チク</t>
    </rPh>
    <rPh sb="6" eb="9">
      <t>ジュンビカイ</t>
    </rPh>
    <rPh sb="12" eb="13">
      <t>バン</t>
    </rPh>
    <phoneticPr fontId="0"/>
  </si>
  <si>
    <t>A3版　＠\５</t>
    <rPh sb="2" eb="3">
      <t>バン</t>
    </rPh>
    <phoneticPr fontId="0"/>
  </si>
  <si>
    <t>⑤</t>
  </si>
  <si>
    <t>ノジマ(日吉東急アベニュー店)</t>
    <rPh sb="4" eb="6">
      <t>ヒヨシ</t>
    </rPh>
    <rPh sb="6" eb="8">
      <t>トウキュウ</t>
    </rPh>
    <rPh sb="13" eb="14">
      <t>テン</t>
    </rPh>
    <phoneticPr fontId="0"/>
  </si>
  <si>
    <t>寄附金受領証明書印刷用紙、インク</t>
    <rPh sb="0" eb="3">
      <t>キフキン</t>
    </rPh>
    <rPh sb="3" eb="5">
      <t>ジュリョウ</t>
    </rPh>
    <rPh sb="5" eb="8">
      <t>ショウメイショ</t>
    </rPh>
    <rPh sb="8" eb="12">
      <t>インサツヨウシ</t>
    </rPh>
    <phoneticPr fontId="0"/>
  </si>
  <si>
    <t>純正インクYTHBK、A4コピー用紙500枚</t>
    <rPh sb="0" eb="2">
      <t>ジュンセイ</t>
    </rPh>
    <rPh sb="16" eb="18">
      <t>ヨウシ</t>
    </rPh>
    <rPh sb="21" eb="22">
      <t>マイ</t>
    </rPh>
    <phoneticPr fontId="0"/>
  </si>
  <si>
    <t>各1</t>
    <rPh sb="0" eb="1">
      <t>カク</t>
    </rPh>
    <phoneticPr fontId="0"/>
  </si>
  <si>
    <t>⑥</t>
  </si>
  <si>
    <t>EC96</t>
  </si>
  <si>
    <t>西友鶴ヶ峰店</t>
    <rPh sb="0" eb="2">
      <t>セイユウ</t>
    </rPh>
    <rPh sb="2" eb="5">
      <t>ツルガミネ</t>
    </rPh>
    <rPh sb="5" eb="6">
      <t>テン</t>
    </rPh>
    <phoneticPr fontId="0"/>
  </si>
  <si>
    <t>出前テキスト印刷</t>
    <rPh sb="0" eb="2">
      <t>デマエ</t>
    </rPh>
    <rPh sb="6" eb="8">
      <t>インサツ</t>
    </rPh>
    <phoneticPr fontId="0"/>
  </si>
  <si>
    <t>OA用紙　A4ｘ500枚</t>
    <rPh sb="2" eb="4">
      <t>ヨウシ</t>
    </rPh>
    <rPh sb="11" eb="12">
      <t>マイ</t>
    </rPh>
    <phoneticPr fontId="0"/>
  </si>
  <si>
    <t>1冊</t>
    <rPh sb="1" eb="2">
      <t>サツ</t>
    </rPh>
    <phoneticPr fontId="0"/>
  </si>
  <si>
    <t>-</t>
  </si>
  <si>
    <t>日本郵便(株)</t>
    <rPh sb="0" eb="2">
      <t>ニホン</t>
    </rPh>
    <rPh sb="2" eb="4">
      <t>ユウビン</t>
    </rPh>
    <rPh sb="5" eb="6">
      <t>カブ</t>
    </rPh>
    <phoneticPr fontId="0"/>
  </si>
  <si>
    <t>立替金精算票郵送</t>
    <rPh sb="0" eb="3">
      <t>タテカエキン</t>
    </rPh>
    <rPh sb="3" eb="5">
      <t>セイサン</t>
    </rPh>
    <rPh sb="5" eb="6">
      <t>ヒョウ</t>
    </rPh>
    <rPh sb="6" eb="8">
      <t>ユウソウ</t>
    </rPh>
    <phoneticPr fontId="0"/>
  </si>
  <si>
    <t>切手代</t>
    <rPh sb="0" eb="2">
      <t>キッテ</t>
    </rPh>
    <rPh sb="2" eb="3">
      <t>ダイ</t>
    </rPh>
    <phoneticPr fontId="0"/>
  </si>
  <si>
    <t>KD38,SR78
KT64</t>
    <phoneticPr fontId="4"/>
  </si>
  <si>
    <t>反田　智之</t>
    <rPh sb="0" eb="1">
      <t>タン</t>
    </rPh>
    <rPh sb="1" eb="2">
      <t>タ</t>
    </rPh>
    <rPh sb="3" eb="5">
      <t>トモユキ</t>
    </rPh>
    <phoneticPr fontId="0"/>
  </si>
  <si>
    <r>
      <t>　上部２センチは　綴じしろなので、領収書の大事な部分や　</t>
    </r>
    <r>
      <rPr>
        <b/>
        <sz val="11"/>
        <color indexed="10"/>
        <rFont val="ＭＳ Ｐゴシック"/>
        <family val="3"/>
        <charset val="128"/>
      </rPr>
      <t>領収書Ｎｏ</t>
    </r>
    <r>
      <rPr>
        <sz val="11"/>
        <rFont val="ＭＳ Ｐゴシック"/>
        <family val="3"/>
        <charset val="128"/>
      </rPr>
      <t>などは</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</si>
</sst>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color indexed="8"/>
      <name val="ＭＳ Ｐゴシック"/>
      <family val="3"/>
      <charset val="128"/>
    </font>
    <font>
      <sz val="12"/>
      <name val="ＭＳ Ｐゴシック"/>
      <family val="3"/>
      <charset val="128"/>
    </font>
    <font>
      <sz val="9"/>
      <name val="ＭＳ Ｐゴシック"/>
      <family val="3"/>
      <charset val="128"/>
    </font>
    <font>
      <sz val="12"/>
      <color indexed="8"/>
      <name val="ＭＳ Ｐゴシック"/>
      <family val="3"/>
      <charset val="128"/>
    </font>
    <font>
      <sz val="11"/>
      <name val="ＭＳ Ｐゴシック"/>
      <family val="3"/>
      <charset val="128"/>
    </font>
    <font>
      <sz val="12"/>
      <color indexed="12"/>
      <name val="HG丸ｺﾞｼｯｸM-PRO"/>
      <family val="3"/>
      <charset val="128"/>
    </font>
    <font>
      <b/>
      <sz val="11"/>
      <name val="ＭＳ Ｐゴシック"/>
      <family val="3"/>
      <charset val="128"/>
    </font>
    <font>
      <b/>
      <sz val="12"/>
      <name val="ＭＳ Ｐゴシック"/>
      <family val="3"/>
      <charset val="128"/>
    </font>
    <font>
      <b/>
      <sz val="12"/>
      <color indexed="8"/>
      <name val="ＭＳ Ｐゴシック"/>
      <family val="3"/>
      <charset val="128"/>
    </font>
    <font>
      <b/>
      <sz val="11"/>
      <color indexed="8"/>
      <name val="ＭＳ Ｐゴシック"/>
      <family val="3"/>
      <charset val="128"/>
    </font>
    <font>
      <b/>
      <sz val="14"/>
      <name val="ＭＳ Ｐゴシック"/>
      <family val="3"/>
      <charset val="128"/>
    </font>
    <font>
      <b/>
      <sz val="14"/>
      <color rgb="FF0070C0"/>
      <name val="ＭＳ Ｐゴシック"/>
      <family val="3"/>
      <charset val="128"/>
    </font>
    <font>
      <b/>
      <sz val="12"/>
      <color theme="1"/>
      <name val="ＭＳ Ｐゴシック"/>
      <family val="3"/>
      <charset val="128"/>
    </font>
    <font>
      <b/>
      <sz val="10"/>
      <name val="ＭＳ Ｐゴシック"/>
      <family val="3"/>
      <charset val="128"/>
    </font>
    <font>
      <b/>
      <sz val="11"/>
      <color theme="1"/>
      <name val="ＭＳ Ｐゴシック"/>
      <family val="3"/>
      <charset val="128"/>
    </font>
    <font>
      <b/>
      <sz val="9"/>
      <color indexed="81"/>
      <name val="MS P ゴシック"/>
      <family val="3"/>
      <charset val="128"/>
    </font>
    <font>
      <sz val="11"/>
      <name val="HG丸ｺﾞｼｯｸM-PRO"/>
      <family val="3"/>
      <charset val="128"/>
    </font>
    <font>
      <sz val="14"/>
      <name val="HG丸ｺﾞｼｯｸM-PRO"/>
      <family val="3"/>
      <charset val="128"/>
    </font>
    <font>
      <b/>
      <sz val="11"/>
      <name val="HG丸ｺﾞｼｯｸM-PRO"/>
      <family val="3"/>
      <charset val="128"/>
    </font>
    <font>
      <b/>
      <sz val="12"/>
      <color indexed="8"/>
      <name val="HG丸ｺﾞｼｯｸM-PRO"/>
      <family val="3"/>
      <charset val="128"/>
    </font>
    <font>
      <sz val="10"/>
      <name val="HG丸ｺﾞｼｯｸM-PRO"/>
      <family val="3"/>
      <charset val="128"/>
    </font>
    <font>
      <b/>
      <sz val="11"/>
      <color rgb="FFC00000"/>
      <name val="ＭＳ Ｐゴシック"/>
      <family val="3"/>
      <charset val="128"/>
    </font>
    <font>
      <sz val="24"/>
      <name val="ＭＳ Ｐゴシック"/>
      <family val="3"/>
      <charset val="128"/>
    </font>
    <font>
      <b/>
      <sz val="14"/>
      <color indexed="12"/>
      <name val="HG丸ｺﾞｼｯｸM-PRO"/>
      <family val="3"/>
      <charset val="128"/>
    </font>
    <font>
      <b/>
      <sz val="14"/>
      <color theme="1"/>
      <name val="HG丸ｺﾞｼｯｸM-PRO"/>
      <family val="3"/>
      <charset val="128"/>
    </font>
    <font>
      <b/>
      <sz val="14"/>
      <color indexed="16"/>
      <name val="HG丸ｺﾞｼｯｸM-PRO"/>
      <family val="3"/>
      <charset val="128"/>
    </font>
    <font>
      <b/>
      <i/>
      <sz val="10"/>
      <color theme="5" tint="-0.249977111117893"/>
      <name val="HG丸ｺﾞｼｯｸM-PRO"/>
      <family val="3"/>
      <charset val="128"/>
    </font>
    <font>
      <b/>
      <i/>
      <sz val="10"/>
      <color rgb="FFC00000"/>
      <name val="HG丸ｺﾞｼｯｸM-PRO"/>
      <family val="3"/>
      <charset val="128"/>
    </font>
    <font>
      <sz val="10"/>
      <color rgb="FFC00000"/>
      <name val="HG丸ｺﾞｼｯｸM-PRO"/>
      <family val="3"/>
      <charset val="128"/>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1"/>
      <name val="ＭＳ Ｐゴシック"/>
      <family val="3"/>
      <charset val="128"/>
    </font>
    <font>
      <sz val="11"/>
      <color indexed="8"/>
      <name val="HGPｺﾞｼｯｸE"/>
      <family val="3"/>
      <charset val="128"/>
    </font>
    <font>
      <b/>
      <sz val="11"/>
      <name val="HGPｺﾞｼｯｸE"/>
      <family val="3"/>
      <charset val="128"/>
    </font>
    <font>
      <b/>
      <sz val="12"/>
      <name val="HG丸ｺﾞｼｯｸM-PRO"/>
      <family val="3"/>
      <charset val="128"/>
    </font>
    <font>
      <b/>
      <sz val="14"/>
      <name val="HG丸ｺﾞｼｯｸM-PRO"/>
      <family val="3"/>
      <charset val="128"/>
    </font>
    <font>
      <b/>
      <sz val="16"/>
      <name val="HG丸ｺﾞｼｯｸM-PRO"/>
      <family val="3"/>
      <charset val="128"/>
    </font>
    <font>
      <sz val="16"/>
      <name val="ＭＳ Ｐゴシック"/>
      <family val="3"/>
      <charset val="128"/>
    </font>
    <font>
      <b/>
      <sz val="11"/>
      <color indexed="8"/>
      <name val="HG丸ｺﾞｼｯｸM-PRO"/>
      <family val="3"/>
      <charset val="128"/>
    </font>
    <font>
      <b/>
      <sz val="10"/>
      <color indexed="8"/>
      <name val="ＭＳ Ｐゴシック"/>
      <family val="3"/>
      <charset val="128"/>
    </font>
    <font>
      <b/>
      <sz val="11"/>
      <color indexed="8"/>
      <name val="HGPｺﾞｼｯｸE"/>
      <family val="3"/>
      <charset val="128"/>
    </font>
    <font>
      <sz val="16"/>
      <color rgb="FFFF0000"/>
      <name val="ＭＳ Ｐゴシック"/>
      <family val="3"/>
      <charset val="128"/>
    </font>
    <font>
      <sz val="9"/>
      <color rgb="FFC00000"/>
      <name val="HG丸ｺﾞｼｯｸM-PRO"/>
      <family val="3"/>
      <charset val="128"/>
    </font>
    <font>
      <b/>
      <sz val="12"/>
      <color rgb="FFC00000"/>
      <name val="HG丸ｺﾞｼｯｸM-PRO"/>
      <family val="3"/>
      <charset val="128"/>
    </font>
    <font>
      <sz val="6"/>
      <name val="ＭＳ Ｐゴシック"/>
      <family val="2"/>
      <charset val="128"/>
      <scheme val="minor"/>
    </font>
    <font>
      <b/>
      <sz val="10"/>
      <color theme="1"/>
      <name val="ＭＳ Ｐゴシック"/>
      <family val="3"/>
      <charset val="128"/>
    </font>
    <font>
      <b/>
      <sz val="10"/>
      <color rgb="FFFF0000"/>
      <name val="ＭＳ Ｐゴシック"/>
      <family val="3"/>
      <charset val="128"/>
    </font>
    <font>
      <b/>
      <sz val="11"/>
      <color rgb="FFF73160"/>
      <name val="ＭＳ Ｐゴシック"/>
      <family val="3"/>
      <charset val="128"/>
    </font>
    <font>
      <u/>
      <sz val="11"/>
      <color theme="10"/>
      <name val="ＭＳ Ｐゴシック"/>
      <family val="3"/>
      <charset val="128"/>
    </font>
    <font>
      <sz val="12"/>
      <name val="HG丸ｺﾞｼｯｸM-PRO"/>
      <family val="3"/>
      <charset val="128"/>
    </font>
    <font>
      <sz val="12"/>
      <color theme="1"/>
      <name val="HG丸ｺﾞｼｯｸM-PRO"/>
      <family val="3"/>
      <charset val="128"/>
    </font>
    <font>
      <strike/>
      <sz val="12"/>
      <color rgb="FFFF0000"/>
      <name val="HG丸ｺﾞｼｯｸM-PRO"/>
      <family val="3"/>
      <charset val="128"/>
    </font>
    <font>
      <b/>
      <sz val="11"/>
      <color rgb="FFFF0000"/>
      <name val="ＭＳ Ｐゴシック"/>
      <family val="3"/>
      <charset val="128"/>
    </font>
    <font>
      <b/>
      <strike/>
      <sz val="10"/>
      <color rgb="FFFF0000"/>
      <name val="ＭＳ Ｐゴシック"/>
      <family val="3"/>
      <charset val="128"/>
    </font>
    <font>
      <b/>
      <strike/>
      <sz val="11"/>
      <color theme="0" tint="-0.499984740745262"/>
      <name val="ＭＳ Ｐゴシック"/>
      <family val="3"/>
      <charset val="128"/>
    </font>
    <font>
      <b/>
      <strike/>
      <sz val="10"/>
      <color theme="0" tint="-0.499984740745262"/>
      <name val="ＭＳ Ｐゴシック"/>
      <family val="3"/>
      <charset val="128"/>
    </font>
    <font>
      <b/>
      <sz val="11"/>
      <color theme="0" tint="-0.499984740745262"/>
      <name val="ＭＳ Ｐゴシック"/>
      <family val="3"/>
      <charset val="128"/>
    </font>
    <font>
      <b/>
      <strike/>
      <sz val="11"/>
      <color rgb="FFFF0000"/>
      <name val="ＭＳ Ｐゴシック"/>
      <family val="3"/>
      <charset val="128"/>
    </font>
    <font>
      <sz val="11"/>
      <color rgb="FFFF0000"/>
      <name val="ＭＳ Ｐゴシック"/>
      <family val="2"/>
      <charset val="128"/>
      <scheme val="minor"/>
    </font>
    <font>
      <sz val="16"/>
      <name val="HG丸ｺﾞｼｯｸM-PRO"/>
      <family val="3"/>
      <charset val="128"/>
    </font>
    <font>
      <sz val="11"/>
      <color rgb="FFFF0000"/>
      <name val="ＭＳ Ｐゴシック"/>
      <family val="3"/>
      <charset val="128"/>
    </font>
    <font>
      <sz val="12"/>
      <color indexed="8"/>
      <name val="HG丸ｺﾞｼｯｸM-PRO"/>
      <family val="3"/>
      <charset val="128"/>
    </font>
    <font>
      <sz val="12"/>
      <color rgb="FFFF0000"/>
      <name val="HG丸ｺﾞｼｯｸM-PRO"/>
      <family val="3"/>
      <charset val="128"/>
    </font>
    <font>
      <sz val="12"/>
      <color theme="0" tint="-0.34998626667073579"/>
      <name val="HG丸ｺﾞｼｯｸM-PRO"/>
      <family val="3"/>
      <charset val="128"/>
    </font>
    <font>
      <sz val="12"/>
      <color theme="0" tint="-0.249977111117893"/>
      <name val="HG丸ｺﾞｼｯｸM-PRO"/>
      <family val="3"/>
      <charset val="128"/>
    </font>
    <font>
      <strike/>
      <sz val="12"/>
      <color rgb="FFE61A54"/>
      <name val="HG丸ｺﾞｼｯｸM-PRO"/>
      <family val="3"/>
      <charset val="128"/>
    </font>
    <font>
      <sz val="12"/>
      <color theme="3" tint="0.39997558519241921"/>
      <name val="HG丸ｺﾞｼｯｸM-PRO"/>
      <family val="3"/>
      <charset val="128"/>
    </font>
    <font>
      <u/>
      <sz val="14"/>
      <color theme="1"/>
      <name val="ＭＳ Ｐゴシック"/>
      <family val="2"/>
      <charset val="128"/>
      <scheme val="minor"/>
    </font>
    <font>
      <sz val="12"/>
      <color theme="1"/>
      <name val="ＭＳ Ｐゴシック"/>
      <family val="2"/>
      <charset val="128"/>
      <scheme val="minor"/>
    </font>
    <font>
      <sz val="11"/>
      <color rgb="FF0000FF"/>
      <name val="ＭＳ Ｐゴシック"/>
      <family val="3"/>
      <charset val="128"/>
    </font>
    <font>
      <sz val="11"/>
      <color indexed="12"/>
      <name val="ＭＳ Ｐゴシック"/>
      <family val="3"/>
      <charset val="128"/>
    </font>
    <font>
      <b/>
      <sz val="12"/>
      <color theme="1"/>
      <name val="ＭＳ Ｐゴシック"/>
      <family val="3"/>
      <charset val="128"/>
      <scheme val="minor"/>
    </font>
    <font>
      <b/>
      <sz val="11"/>
      <color indexed="16"/>
      <name val="ＭＳ Ｐゴシック"/>
      <family val="3"/>
      <charset val="128"/>
    </font>
    <font>
      <sz val="11"/>
      <color theme="1"/>
      <name val="ＭＳ Ｐゴシック"/>
      <family val="3"/>
      <charset val="128"/>
      <scheme val="minor"/>
    </font>
    <font>
      <b/>
      <sz val="11"/>
      <color indexed="10"/>
      <name val="ＭＳ Ｐゴシック"/>
      <family val="3"/>
      <charset val="128"/>
    </font>
    <font>
      <sz val="11"/>
      <color indexed="16"/>
      <name val="ＭＳ Ｐゴシック"/>
      <family val="3"/>
      <charset val="128"/>
    </font>
    <font>
      <b/>
      <sz val="12"/>
      <color indexed="16"/>
      <name val="ＭＳ Ｐゴシック"/>
      <family val="3"/>
      <charset val="128"/>
    </font>
    <font>
      <sz val="11"/>
      <color indexed="10"/>
      <name val="ＭＳ Ｐゴシック"/>
      <family val="3"/>
      <charset val="128"/>
    </font>
    <font>
      <sz val="8"/>
      <color indexed="8"/>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indexed="43"/>
        <bgColor indexed="64"/>
      </patternFill>
    </fill>
    <fill>
      <patternFill patternType="solid">
        <fgColor rgb="FFFFFF00"/>
        <bgColor indexed="64"/>
      </patternFill>
    </fill>
  </fills>
  <borders count="135">
    <border>
      <left/>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medium">
        <color indexed="12"/>
      </right>
      <top/>
      <bottom style="thin">
        <color indexed="12"/>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thin">
        <color indexed="12"/>
      </top>
      <bottom style="medium">
        <color indexed="12"/>
      </bottom>
      <diagonal/>
    </border>
    <border>
      <left style="medium">
        <color indexed="12"/>
      </left>
      <right style="medium">
        <color indexed="12"/>
      </right>
      <top style="thin">
        <color indexed="12"/>
      </top>
      <bottom style="thin">
        <color indexed="12"/>
      </bottom>
      <diagonal/>
    </border>
    <border>
      <left style="medium">
        <color indexed="12"/>
      </left>
      <right style="thin">
        <color indexed="12"/>
      </right>
      <top/>
      <bottom style="thin">
        <color indexed="12"/>
      </bottom>
      <diagonal/>
    </border>
    <border>
      <left style="thin">
        <color indexed="12"/>
      </left>
      <right style="thin">
        <color indexed="12"/>
      </right>
      <top style="thin">
        <color indexed="12"/>
      </top>
      <bottom style="medium">
        <color indexed="12"/>
      </bottom>
      <diagonal/>
    </border>
    <border>
      <left style="medium">
        <color indexed="12"/>
      </left>
      <right style="medium">
        <color indexed="12"/>
      </right>
      <top/>
      <bottom style="medium">
        <color indexed="12"/>
      </bottom>
      <diagonal/>
    </border>
    <border>
      <left style="medium">
        <color indexed="12"/>
      </left>
      <right style="thin">
        <color indexed="12"/>
      </right>
      <top/>
      <bottom/>
      <diagonal/>
    </border>
    <border>
      <left style="medium">
        <color indexed="12"/>
      </left>
      <right style="thin">
        <color indexed="12"/>
      </right>
      <top/>
      <bottom style="medium">
        <color indexed="12"/>
      </bottom>
      <diagonal/>
    </border>
    <border>
      <left style="thin">
        <color indexed="12"/>
      </left>
      <right/>
      <top style="thin">
        <color indexed="12"/>
      </top>
      <bottom style="medium">
        <color indexed="12"/>
      </bottom>
      <diagonal/>
    </border>
    <border>
      <left style="thin">
        <color indexed="12"/>
      </left>
      <right/>
      <top style="medium">
        <color indexed="12"/>
      </top>
      <bottom style="thin">
        <color indexed="12"/>
      </bottom>
      <diagonal/>
    </border>
    <border>
      <left style="medium">
        <color indexed="12"/>
      </left>
      <right style="medium">
        <color indexed="12"/>
      </right>
      <top style="medium">
        <color indexed="12"/>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bottom/>
      <diagonal/>
    </border>
    <border>
      <left style="thin">
        <color indexed="12"/>
      </left>
      <right style="medium">
        <color theme="1"/>
      </right>
      <top style="thin">
        <color indexed="12"/>
      </top>
      <bottom style="medium">
        <color indexed="12"/>
      </bottom>
      <diagonal/>
    </border>
    <border>
      <left style="thin">
        <color indexed="12"/>
      </left>
      <right/>
      <top style="medium">
        <color indexed="12"/>
      </top>
      <bottom style="medium">
        <color indexed="12"/>
      </bottom>
      <diagonal/>
    </border>
    <border>
      <left/>
      <right style="thin">
        <color indexed="12"/>
      </right>
      <top style="medium">
        <color indexed="12"/>
      </top>
      <bottom style="thin">
        <color indexed="12"/>
      </bottom>
      <diagonal/>
    </border>
    <border>
      <left/>
      <right style="thin">
        <color indexed="12"/>
      </right>
      <top style="thin">
        <color indexed="12"/>
      </top>
      <bottom style="medium">
        <color indexed="12"/>
      </bottom>
      <diagonal/>
    </border>
    <border>
      <left style="medium">
        <color indexed="63"/>
      </left>
      <right style="medium">
        <color indexed="12"/>
      </right>
      <top style="thin">
        <color indexed="63"/>
      </top>
      <bottom style="medium">
        <color indexed="12"/>
      </bottom>
      <diagonal/>
    </border>
    <border>
      <left style="medium">
        <color theme="1"/>
      </left>
      <right style="thin">
        <color theme="1"/>
      </right>
      <top style="medium">
        <color indexed="12"/>
      </top>
      <bottom style="thin">
        <color theme="1"/>
      </bottom>
      <diagonal/>
    </border>
    <border>
      <left/>
      <right style="medium">
        <color indexed="63"/>
      </right>
      <top/>
      <bottom style="medium">
        <color indexed="63"/>
      </bottom>
      <diagonal/>
    </border>
    <border>
      <left/>
      <right/>
      <top/>
      <bottom style="medium">
        <color indexed="63"/>
      </bottom>
      <diagonal/>
    </border>
    <border>
      <left/>
      <right/>
      <top style="medium">
        <color indexed="63"/>
      </top>
      <bottom style="medium">
        <color indexed="63"/>
      </bottom>
      <diagonal/>
    </border>
    <border>
      <left/>
      <right style="medium">
        <color indexed="63"/>
      </right>
      <top style="medium">
        <color indexed="63"/>
      </top>
      <bottom style="medium">
        <color indexed="63"/>
      </bottom>
      <diagonal/>
    </border>
    <border>
      <left style="thin">
        <color indexed="12"/>
      </left>
      <right/>
      <top/>
      <bottom style="medium">
        <color indexed="12"/>
      </bottom>
      <diagonal/>
    </border>
    <border>
      <left style="medium">
        <color indexed="12"/>
      </left>
      <right style="thin">
        <color indexed="12"/>
      </right>
      <top style="medium">
        <color indexed="12"/>
      </top>
      <bottom style="thin">
        <color indexed="12"/>
      </bottom>
      <diagonal/>
    </border>
    <border>
      <left style="thin">
        <color indexed="12"/>
      </left>
      <right/>
      <top/>
      <bottom/>
      <diagonal/>
    </border>
    <border>
      <left style="medium">
        <color indexed="63"/>
      </left>
      <right style="medium">
        <color indexed="63"/>
      </right>
      <top/>
      <bottom/>
      <diagonal/>
    </border>
    <border>
      <left/>
      <right style="thin">
        <color indexed="12"/>
      </right>
      <top style="thin">
        <color indexed="12"/>
      </top>
      <bottom/>
      <diagonal/>
    </border>
    <border>
      <left/>
      <right style="medium">
        <color indexed="12"/>
      </right>
      <top style="thin">
        <color indexed="12"/>
      </top>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style="medium">
        <color indexed="63"/>
      </left>
      <right/>
      <top style="medium">
        <color indexed="63"/>
      </top>
      <bottom style="medium">
        <color indexed="63"/>
      </bottom>
      <diagonal/>
    </border>
    <border>
      <left style="medium">
        <color indexed="12"/>
      </left>
      <right/>
      <top/>
      <bottom style="thin">
        <color indexed="12"/>
      </bottom>
      <diagonal/>
    </border>
    <border>
      <left/>
      <right style="medium">
        <color theme="1"/>
      </right>
      <top/>
      <bottom style="thin">
        <color indexed="12"/>
      </bottom>
      <diagonal/>
    </border>
    <border>
      <left style="medium">
        <color indexed="63"/>
      </left>
      <right style="hair">
        <color indexed="63"/>
      </right>
      <top style="medium">
        <color indexed="63"/>
      </top>
      <bottom style="medium">
        <color indexed="63"/>
      </bottom>
      <diagonal/>
    </border>
    <border>
      <left style="hair">
        <color indexed="63"/>
      </left>
      <right style="medium">
        <color indexed="12"/>
      </right>
      <top style="medium">
        <color indexed="63"/>
      </top>
      <bottom style="medium">
        <color indexed="63"/>
      </bottom>
      <diagonal/>
    </border>
    <border>
      <left style="medium">
        <color indexed="63"/>
      </left>
      <right style="medium">
        <color indexed="63"/>
      </right>
      <top/>
      <bottom style="thin">
        <color rgb="FF0000FF"/>
      </bottom>
      <diagonal/>
    </border>
    <border>
      <left/>
      <right style="thin">
        <color indexed="12"/>
      </right>
      <top/>
      <bottom style="thin">
        <color indexed="12"/>
      </bottom>
      <diagonal/>
    </border>
    <border>
      <left/>
      <right style="medium">
        <color indexed="12"/>
      </right>
      <top style="thin">
        <color indexed="12"/>
      </top>
      <bottom style="medium">
        <color indexed="12"/>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thin">
        <color theme="4" tint="-0.24994659260841701"/>
      </top>
      <bottom style="thin">
        <color theme="4" tint="-0.24994659260841701"/>
      </bottom>
      <diagonal/>
    </border>
    <border>
      <left/>
      <right style="medium">
        <color theme="4" tint="-0.24994659260841701"/>
      </right>
      <top style="thin">
        <color theme="4" tint="-0.24994659260841701"/>
      </top>
      <bottom style="thin">
        <color theme="4" tint="-0.24994659260841701"/>
      </bottom>
      <diagonal/>
    </border>
    <border>
      <left style="medium">
        <color theme="4" tint="-0.24994659260841701"/>
      </left>
      <right/>
      <top style="thin">
        <color theme="4" tint="-0.24994659260841701"/>
      </top>
      <bottom style="medium">
        <color theme="4" tint="-0.24994659260841701"/>
      </bottom>
      <diagonal/>
    </border>
    <border>
      <left style="medium">
        <color theme="3" tint="-0.24994659260841701"/>
      </left>
      <right style="thin">
        <color theme="3" tint="-0.24994659260841701"/>
      </right>
      <top style="thin">
        <color theme="3" tint="-0.24994659260841701"/>
      </top>
      <bottom style="thin">
        <color theme="3" tint="-0.24994659260841701"/>
      </bottom>
      <diagonal/>
    </border>
    <border>
      <left style="medium">
        <color theme="3" tint="-0.24994659260841701"/>
      </left>
      <right style="thin">
        <color theme="3" tint="-0.24994659260841701"/>
      </right>
      <top style="thin">
        <color theme="3" tint="-0.24994659260841701"/>
      </top>
      <bottom style="medium">
        <color theme="3" tint="-0.24994659260841701"/>
      </bottom>
      <diagonal/>
    </border>
    <border>
      <left style="medium">
        <color theme="3" tint="-0.24994659260841701"/>
      </left>
      <right style="thin">
        <color theme="3" tint="-0.24994659260841701"/>
      </right>
      <top/>
      <bottom style="thin">
        <color theme="3" tint="-0.24994659260841701"/>
      </bottom>
      <diagonal/>
    </border>
    <border>
      <left style="medium">
        <color theme="3" tint="-0.24994659260841701"/>
      </left>
      <right style="thin">
        <color theme="3" tint="-0.24994659260841701"/>
      </right>
      <top style="medium">
        <color theme="3" tint="-0.24994659260841701"/>
      </top>
      <bottom style="medium">
        <color theme="3" tint="-0.24994659260841701"/>
      </bottom>
      <diagonal/>
    </border>
    <border>
      <left style="medium">
        <color indexed="63"/>
      </left>
      <right style="medium">
        <color indexed="12"/>
      </right>
      <top style="medium">
        <color indexed="63"/>
      </top>
      <bottom style="thin">
        <color indexed="63"/>
      </bottom>
      <diagonal/>
    </border>
    <border>
      <left/>
      <right style="thin">
        <color indexed="12"/>
      </right>
      <top style="medium">
        <color indexed="63"/>
      </top>
      <bottom style="medium">
        <color indexed="12"/>
      </bottom>
      <diagonal/>
    </border>
    <border>
      <left style="thin">
        <color indexed="12"/>
      </left>
      <right style="medium">
        <color indexed="12"/>
      </right>
      <top style="medium">
        <color indexed="63"/>
      </top>
      <bottom style="medium">
        <color indexed="12"/>
      </bottom>
      <diagonal/>
    </border>
    <border>
      <left style="thin">
        <color indexed="12"/>
      </left>
      <right style="thin">
        <color indexed="12"/>
      </right>
      <top/>
      <bottom style="medium">
        <color indexed="12"/>
      </bottom>
      <diagonal/>
    </border>
    <border>
      <left style="thin">
        <color indexed="12"/>
      </left>
      <right style="medium">
        <color indexed="12"/>
      </right>
      <top/>
      <bottom style="medium">
        <color indexed="12"/>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3" tint="-0.24994659260841701"/>
      </left>
      <right/>
      <top style="thin">
        <color theme="3" tint="-0.24994659260841701"/>
      </top>
      <bottom style="thin">
        <color theme="3" tint="-0.24994659260841701"/>
      </bottom>
      <diagonal/>
    </border>
    <border>
      <left style="thin">
        <color theme="3" tint="-0.24994659260841701"/>
      </left>
      <right/>
      <top style="thin">
        <color theme="3" tint="-0.24994659260841701"/>
      </top>
      <bottom style="medium">
        <color theme="3" tint="-0.24994659260841701"/>
      </bottom>
      <diagonal/>
    </border>
    <border>
      <left/>
      <right/>
      <top style="dotted">
        <color indexed="12"/>
      </top>
      <bottom style="dotted">
        <color indexed="12"/>
      </bottom>
      <diagonal/>
    </border>
    <border>
      <left/>
      <right/>
      <top style="dotted">
        <color indexed="12"/>
      </top>
      <bottom/>
      <diagonal/>
    </border>
    <border>
      <left/>
      <right/>
      <top/>
      <bottom style="dotted">
        <color indexed="12"/>
      </bottom>
      <diagonal/>
    </border>
    <border>
      <left/>
      <right style="thick">
        <color rgb="FF0070C0"/>
      </right>
      <top style="thick">
        <color rgb="FF0070C0"/>
      </top>
      <bottom/>
      <diagonal/>
    </border>
    <border>
      <left/>
      <right/>
      <top style="thick">
        <color rgb="FF0070C0"/>
      </top>
      <bottom/>
      <diagonal/>
    </border>
    <border>
      <left/>
      <right style="thick">
        <color rgb="FF0070C0"/>
      </right>
      <top style="dotted">
        <color indexed="12"/>
      </top>
      <bottom style="dotted">
        <color indexed="12"/>
      </bottom>
      <diagonal/>
    </border>
    <border>
      <left/>
      <right style="thick">
        <color rgb="FF0070C0"/>
      </right>
      <top/>
      <bottom/>
      <diagonal/>
    </border>
    <border>
      <left/>
      <right style="thick">
        <color rgb="FF0070C0"/>
      </right>
      <top/>
      <bottom style="dotted">
        <color indexed="12"/>
      </bottom>
      <diagonal/>
    </border>
    <border>
      <left/>
      <right style="thick">
        <color rgb="FF0070C0"/>
      </right>
      <top style="dotted">
        <color indexed="12"/>
      </top>
      <bottom/>
      <diagonal/>
    </border>
    <border>
      <left style="thin">
        <color theme="3" tint="-0.24994659260841701"/>
      </left>
      <right/>
      <top style="medium">
        <color theme="3" tint="-0.24994659260841701"/>
      </top>
      <bottom style="medium">
        <color theme="3" tint="-0.24994659260841701"/>
      </bottom>
      <diagonal/>
    </border>
    <border>
      <left style="thin">
        <color theme="3" tint="-0.24994659260841701"/>
      </left>
      <right/>
      <top/>
      <bottom style="thin">
        <color theme="3" tint="-0.24994659260841701"/>
      </bottom>
      <diagonal/>
    </border>
    <border>
      <left/>
      <right/>
      <top style="medium">
        <color theme="4" tint="-0.24994659260841701"/>
      </top>
      <bottom style="thin">
        <color theme="4" tint="-0.24994659260841701"/>
      </bottom>
      <diagonal/>
    </border>
    <border>
      <left style="thick">
        <color rgb="FF0070C0"/>
      </left>
      <right/>
      <top style="thick">
        <color rgb="FF0070C0"/>
      </top>
      <bottom/>
      <diagonal/>
    </border>
    <border>
      <left/>
      <right/>
      <top style="dotted">
        <color indexed="12"/>
      </top>
      <bottom style="thick">
        <color rgb="FF0070C0"/>
      </bottom>
      <diagonal/>
    </border>
    <border>
      <left/>
      <right style="thick">
        <color rgb="FF0070C0"/>
      </right>
      <top style="dotted">
        <color indexed="12"/>
      </top>
      <bottom style="thick">
        <color rgb="FF0070C0"/>
      </bottom>
      <diagonal/>
    </border>
    <border>
      <left/>
      <right style="thick">
        <color rgb="FF0070C0"/>
      </right>
      <top style="thick">
        <color rgb="FF0070C0"/>
      </top>
      <bottom style="dotted">
        <color indexed="12"/>
      </bottom>
      <diagonal/>
    </border>
    <border>
      <left/>
      <right/>
      <top style="thick">
        <color rgb="FF0070C0"/>
      </top>
      <bottom style="dotted">
        <color indexed="12"/>
      </bottom>
      <diagonal/>
    </border>
    <border>
      <left style="thick">
        <color rgb="FF0070C0"/>
      </left>
      <right style="thick">
        <color rgb="FF0070C0"/>
      </right>
      <top style="thick">
        <color rgb="FF0070C0"/>
      </top>
      <bottom style="thin">
        <color indexed="64"/>
      </bottom>
      <diagonal/>
    </border>
    <border>
      <left style="thick">
        <color rgb="FF0070C0"/>
      </left>
      <right style="thick">
        <color rgb="FF0070C0"/>
      </right>
      <top style="thin">
        <color indexed="64"/>
      </top>
      <bottom style="thin">
        <color indexed="64"/>
      </bottom>
      <diagonal/>
    </border>
    <border>
      <left style="thick">
        <color rgb="FF0070C0"/>
      </left>
      <right style="thick">
        <color rgb="FF0070C0"/>
      </right>
      <top style="thin">
        <color indexed="64"/>
      </top>
      <bottom style="thick">
        <color rgb="FF0070C0"/>
      </bottom>
      <diagonal/>
    </border>
    <border>
      <left style="thick">
        <color rgb="FF0070C0"/>
      </left>
      <right style="thick">
        <color rgb="FF0070C0"/>
      </right>
      <top/>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
      <left/>
      <right/>
      <top style="thin">
        <color theme="4" tint="-0.24994659260841701"/>
      </top>
      <bottom style="thin">
        <color theme="4" tint="-0.24994659260841701"/>
      </bottom>
      <diagonal/>
    </border>
    <border>
      <left/>
      <right/>
      <top style="thin">
        <color theme="4" tint="-0.24994659260841701"/>
      </top>
      <bottom style="medium">
        <color theme="4" tint="-0.24994659260841701"/>
      </bottom>
      <diagonal/>
    </border>
    <border>
      <left style="thick">
        <color rgb="FF0070C0"/>
      </left>
      <right style="medium">
        <color rgb="FF0070C0"/>
      </right>
      <top style="medium">
        <color rgb="FF0070C0"/>
      </top>
      <bottom style="medium">
        <color rgb="FF0070C0"/>
      </bottom>
      <diagonal/>
    </border>
    <border>
      <left style="thick">
        <color rgb="FF0070C0"/>
      </left>
      <right style="medium">
        <color rgb="FF0070C0"/>
      </right>
      <top style="medium">
        <color rgb="FF0070C0"/>
      </top>
      <bottom style="thick">
        <color rgb="FF0070C0"/>
      </bottom>
      <diagonal/>
    </border>
    <border>
      <left style="medium">
        <color rgb="FF0070C0"/>
      </left>
      <right/>
      <top style="medium">
        <color rgb="FF0070C0"/>
      </top>
      <bottom style="medium">
        <color rgb="FF0070C0"/>
      </bottom>
      <diagonal/>
    </border>
    <border>
      <left/>
      <right style="thick">
        <color rgb="FF0070C0"/>
      </right>
      <top style="medium">
        <color rgb="FF0070C0"/>
      </top>
      <bottom style="medium">
        <color rgb="FF0070C0"/>
      </bottom>
      <diagonal/>
    </border>
    <border>
      <left/>
      <right style="thick">
        <color rgb="FF0070C0"/>
      </right>
      <top style="medium">
        <color rgb="FF0070C0"/>
      </top>
      <bottom style="thick">
        <color rgb="FF0070C0"/>
      </bottom>
      <diagonal/>
    </border>
    <border>
      <left style="medium">
        <color rgb="FF0070C0"/>
      </left>
      <right/>
      <top style="medium">
        <color rgb="FF0070C0"/>
      </top>
      <bottom style="thick">
        <color rgb="FF0070C0"/>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12"/>
      </bottom>
      <diagonal/>
    </border>
    <border>
      <left/>
      <right style="medium">
        <color indexed="12"/>
      </right>
      <top style="thin">
        <color indexed="64"/>
      </top>
      <bottom style="dotted">
        <color indexed="12"/>
      </bottom>
      <diagonal/>
    </border>
    <border>
      <left style="thin">
        <color indexed="64"/>
      </left>
      <right/>
      <top style="dotted">
        <color indexed="12"/>
      </top>
      <bottom style="dotted">
        <color indexed="12"/>
      </bottom>
      <diagonal/>
    </border>
    <border>
      <left/>
      <right style="medium">
        <color indexed="12"/>
      </right>
      <top style="dotted">
        <color indexed="12"/>
      </top>
      <bottom style="dotted">
        <color indexed="12"/>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tted">
        <color indexed="12"/>
      </top>
      <bottom style="thin">
        <color indexed="64"/>
      </bottom>
      <diagonal/>
    </border>
    <border>
      <left/>
      <right style="medium">
        <color indexed="12"/>
      </right>
      <top style="dotted">
        <color indexed="12"/>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medium">
        <color indexed="12"/>
      </right>
      <top/>
      <bottom style="dotted">
        <color indexed="12"/>
      </bottom>
      <diagonal/>
    </border>
    <border>
      <left/>
      <right style="medium">
        <color indexed="12"/>
      </right>
      <top style="dotted">
        <color indexed="12"/>
      </top>
      <bottom/>
      <diagonal/>
    </border>
    <border>
      <left style="medium">
        <color indexed="64"/>
      </left>
      <right style="medium">
        <color indexed="64"/>
      </right>
      <top style="thin">
        <color indexed="64"/>
      </top>
      <bottom/>
      <diagonal/>
    </border>
    <border>
      <left/>
      <right/>
      <top style="thin">
        <color indexed="64"/>
      </top>
      <bottom style="dotted">
        <color indexed="12"/>
      </bottom>
      <diagonal/>
    </border>
    <border>
      <left style="medium">
        <color indexed="64"/>
      </left>
      <right style="medium">
        <color indexed="64"/>
      </right>
      <top/>
      <bottom style="medium">
        <color indexed="64"/>
      </bottom>
      <diagonal/>
    </border>
    <border>
      <left/>
      <right/>
      <top style="dotted">
        <color indexed="12"/>
      </top>
      <bottom style="thin">
        <color indexed="64"/>
      </bottom>
      <diagonal/>
    </border>
    <border>
      <left style="thin">
        <color theme="1"/>
      </left>
      <right style="thin">
        <color theme="1"/>
      </right>
      <top style="thin">
        <color theme="1"/>
      </top>
      <bottom style="thin">
        <color theme="1"/>
      </bottom>
      <diagonal/>
    </border>
    <border>
      <left style="thin">
        <color theme="1"/>
      </left>
      <right/>
      <top/>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style="thin">
        <color indexed="16"/>
      </right>
      <top style="thin">
        <color indexed="16"/>
      </top>
      <bottom/>
      <diagonal/>
    </border>
    <border>
      <left/>
      <right style="thin">
        <color indexed="16"/>
      </right>
      <top/>
      <bottom/>
      <diagonal/>
    </border>
    <border>
      <left/>
      <right style="thin">
        <color indexed="16"/>
      </right>
      <top/>
      <bottom style="thin">
        <color indexed="16"/>
      </bottom>
      <diagonal/>
    </border>
  </borders>
  <cellStyleXfs count="4">
    <xf numFmtId="0" fontId="0" fillId="0" borderId="0">
      <alignment vertical="center"/>
    </xf>
    <xf numFmtId="38" fontId="9" fillId="0" borderId="0" applyFont="0" applyFill="0" applyBorder="0" applyAlignment="0" applyProtection="0">
      <alignment vertical="center"/>
    </xf>
    <xf numFmtId="0" fontId="54" fillId="0" borderId="0" applyNumberFormat="0" applyFill="0" applyBorder="0" applyAlignment="0" applyProtection="0">
      <alignment vertical="center"/>
    </xf>
    <xf numFmtId="0" fontId="2" fillId="0" borderId="0">
      <alignment vertical="center"/>
    </xf>
  </cellStyleXfs>
  <cellXfs count="262">
    <xf numFmtId="0" fontId="0" fillId="0" borderId="0" xfId="0">
      <alignment vertical="center"/>
    </xf>
    <xf numFmtId="49" fontId="8" fillId="0" borderId="6"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177" fontId="8" fillId="0" borderId="5" xfId="0" applyNumberFormat="1" applyFont="1" applyBorder="1" applyProtection="1">
      <alignment vertical="center"/>
      <protection locked="0"/>
    </xf>
    <xf numFmtId="177" fontId="8" fillId="0" borderId="1" xfId="0" applyNumberFormat="1" applyFont="1" applyBorder="1" applyProtection="1">
      <alignment vertical="center"/>
      <protection locked="0"/>
    </xf>
    <xf numFmtId="0" fontId="5" fillId="0" borderId="1" xfId="0" applyFont="1" applyBorder="1" applyAlignment="1" applyProtection="1">
      <alignment vertical="center" shrinkToFit="1"/>
      <protection locked="0"/>
    </xf>
    <xf numFmtId="3" fontId="17" fillId="0" borderId="5" xfId="0" applyNumberFormat="1" applyFont="1" applyBorder="1" applyProtection="1">
      <alignment vertical="center"/>
      <protection locked="0"/>
    </xf>
    <xf numFmtId="0" fontId="5" fillId="0" borderId="5"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176" fontId="5" fillId="0" borderId="5" xfId="0" applyNumberFormat="1" applyFont="1" applyBorder="1" applyProtection="1">
      <alignment vertical="center"/>
      <protection locked="0"/>
    </xf>
    <xf numFmtId="14" fontId="5" fillId="0" borderId="5" xfId="0" applyNumberFormat="1" applyFont="1" applyBorder="1" applyProtection="1">
      <alignment vertical="center"/>
      <protection locked="0"/>
    </xf>
    <xf numFmtId="0" fontId="3" fillId="4" borderId="4" xfId="0" applyFont="1" applyFill="1" applyBorder="1" applyAlignment="1">
      <alignment horizontal="center" vertical="center"/>
    </xf>
    <xf numFmtId="3" fontId="12" fillId="4" borderId="21" xfId="0" applyNumberFormat="1" applyFont="1" applyFill="1" applyBorder="1">
      <alignment vertical="center"/>
    </xf>
    <xf numFmtId="0" fontId="0" fillId="4" borderId="0" xfId="0" applyFill="1">
      <alignment vertical="center"/>
    </xf>
    <xf numFmtId="0" fontId="0" fillId="4" borderId="16" xfId="0" applyFill="1" applyBorder="1" applyAlignment="1">
      <alignment horizontal="center" vertical="center"/>
    </xf>
    <xf numFmtId="0" fontId="0" fillId="4" borderId="7" xfId="0" applyFill="1" applyBorder="1">
      <alignment vertical="center"/>
    </xf>
    <xf numFmtId="0" fontId="0" fillId="4" borderId="22" xfId="0" applyFill="1" applyBorder="1" applyAlignment="1">
      <alignment horizontal="center" vertical="center"/>
    </xf>
    <xf numFmtId="49" fontId="8" fillId="0" borderId="4" xfId="0" applyNumberFormat="1" applyFont="1" applyBorder="1" applyAlignment="1" applyProtection="1">
      <alignment horizontal="center" vertical="center"/>
      <protection locked="0"/>
    </xf>
    <xf numFmtId="0" fontId="5" fillId="0" borderId="11"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177" fontId="8" fillId="0" borderId="11" xfId="0" applyNumberFormat="1" applyFont="1" applyBorder="1" applyProtection="1">
      <alignment vertical="center"/>
      <protection locked="0"/>
    </xf>
    <xf numFmtId="0" fontId="0" fillId="4" borderId="17" xfId="0" applyFill="1" applyBorder="1">
      <alignment vertical="center"/>
    </xf>
    <xf numFmtId="0" fontId="0" fillId="4" borderId="9" xfId="0" applyFill="1" applyBorder="1">
      <alignment vertical="center"/>
    </xf>
    <xf numFmtId="0" fontId="0" fillId="4" borderId="23" xfId="0" applyFill="1" applyBorder="1">
      <alignment vertical="center"/>
    </xf>
    <xf numFmtId="49" fontId="8" fillId="0" borderId="0" xfId="0" applyNumberFormat="1" applyFont="1" applyAlignment="1" applyProtection="1">
      <alignment horizontal="center" vertical="center"/>
      <protection locked="0"/>
    </xf>
    <xf numFmtId="0" fontId="0" fillId="4" borderId="7" xfId="0" applyFill="1" applyBorder="1" applyAlignment="1">
      <alignment horizontal="center" vertical="center"/>
    </xf>
    <xf numFmtId="14" fontId="5" fillId="0" borderId="18" xfId="0" applyNumberFormat="1" applyFont="1" applyBorder="1" applyProtection="1">
      <alignment vertical="center"/>
      <protection locked="0"/>
    </xf>
    <xf numFmtId="0" fontId="0" fillId="0" borderId="0" xfId="0" applyProtection="1">
      <alignment vertical="center"/>
      <protection locked="0"/>
    </xf>
    <xf numFmtId="0" fontId="5" fillId="0" borderId="0" xfId="0" applyFont="1" applyAlignment="1">
      <alignment horizontal="right" vertical="center" wrapText="1"/>
    </xf>
    <xf numFmtId="0" fontId="0" fillId="0" borderId="0" xfId="0" applyAlignment="1">
      <alignment horizontal="right" vertical="center"/>
    </xf>
    <xf numFmtId="0" fontId="6" fillId="4" borderId="16" xfId="0" applyFont="1" applyFill="1" applyBorder="1" applyAlignment="1">
      <alignment horizontal="center" vertical="center"/>
    </xf>
    <xf numFmtId="0" fontId="9" fillId="4" borderId="37" xfId="0" applyFont="1" applyFill="1" applyBorder="1" applyAlignment="1">
      <alignment horizontal="center" vertical="center"/>
    </xf>
    <xf numFmtId="0" fontId="0" fillId="0" borderId="39" xfId="0" applyBorder="1" applyAlignment="1" applyProtection="1">
      <alignment horizontal="center" vertical="center"/>
      <protection locked="0"/>
    </xf>
    <xf numFmtId="176" fontId="16" fillId="0" borderId="40" xfId="0" applyNumberFormat="1" applyFont="1" applyBorder="1" applyAlignment="1" applyProtection="1">
      <alignment horizontal="center" vertical="center"/>
      <protection locked="0"/>
    </xf>
    <xf numFmtId="3" fontId="12" fillId="4" borderId="43" xfId="0" applyNumberFormat="1" applyFont="1" applyFill="1" applyBorder="1">
      <alignment vertical="center"/>
    </xf>
    <xf numFmtId="0" fontId="23" fillId="4" borderId="37" xfId="0" applyFont="1" applyFill="1" applyBorder="1" applyAlignment="1">
      <alignment horizontal="center" vertical="center" shrinkToFit="1"/>
    </xf>
    <xf numFmtId="0" fontId="21" fillId="3" borderId="4" xfId="0" applyFont="1" applyFill="1" applyBorder="1" applyAlignment="1">
      <alignment horizontal="center" vertical="center" wrapText="1"/>
    </xf>
    <xf numFmtId="176" fontId="23" fillId="0" borderId="4" xfId="0" applyNumberFormat="1" applyFont="1" applyBorder="1" applyAlignment="1">
      <alignment horizontal="center" vertical="center"/>
    </xf>
    <xf numFmtId="49" fontId="28" fillId="0" borderId="18" xfId="0" applyNumberFormat="1" applyFont="1" applyBorder="1" applyAlignment="1" applyProtection="1">
      <alignment horizontal="center" vertical="center"/>
      <protection locked="0"/>
    </xf>
    <xf numFmtId="49" fontId="29" fillId="0" borderId="4" xfId="0" applyNumberFormat="1" applyFont="1" applyBorder="1" applyAlignment="1">
      <alignment horizontal="center" vertical="center"/>
    </xf>
    <xf numFmtId="49" fontId="31" fillId="0" borderId="18" xfId="0" applyNumberFormat="1" applyFont="1" applyBorder="1" applyAlignment="1" applyProtection="1">
      <alignment horizontal="center" vertical="center"/>
      <protection locked="0"/>
    </xf>
    <xf numFmtId="49" fontId="32" fillId="0" borderId="11" xfId="0" applyNumberFormat="1" applyFont="1" applyBorder="1" applyAlignment="1">
      <alignment horizontal="center" vertical="center" wrapText="1"/>
    </xf>
    <xf numFmtId="0" fontId="25" fillId="0" borderId="32" xfId="0" applyFont="1" applyBorder="1" applyAlignment="1">
      <alignment horizontal="center" vertical="center"/>
    </xf>
    <xf numFmtId="0" fontId="18" fillId="4" borderId="24" xfId="0" applyFont="1" applyFill="1" applyBorder="1" applyAlignment="1">
      <alignment horizontal="center" vertical="center"/>
    </xf>
    <xf numFmtId="0" fontId="18" fillId="4" borderId="24"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1" fillId="4" borderId="24" xfId="0" applyFont="1" applyFill="1" applyBorder="1" applyAlignment="1">
      <alignment horizontal="center" vertical="center"/>
    </xf>
    <xf numFmtId="0" fontId="34" fillId="3" borderId="49" xfId="0" applyFont="1" applyFill="1" applyBorder="1" applyAlignment="1">
      <alignment horizontal="center" vertical="center"/>
    </xf>
    <xf numFmtId="0" fontId="35" fillId="0" borderId="0" xfId="0" quotePrefix="1" applyFont="1" applyAlignment="1">
      <alignment horizontal="center" vertical="center"/>
    </xf>
    <xf numFmtId="0" fontId="36" fillId="0" borderId="0" xfId="0" quotePrefix="1" applyFont="1" applyAlignment="1">
      <alignment horizontal="center" vertical="center"/>
    </xf>
    <xf numFmtId="0" fontId="35" fillId="0" borderId="0" xfId="0" quotePrefix="1" applyFont="1">
      <alignment vertical="center"/>
    </xf>
    <xf numFmtId="0" fontId="35" fillId="0" borderId="0" xfId="0" applyFont="1">
      <alignment vertical="center"/>
    </xf>
    <xf numFmtId="0" fontId="37" fillId="0" borderId="0" xfId="0" applyFont="1">
      <alignment vertical="center"/>
    </xf>
    <xf numFmtId="0" fontId="11" fillId="4" borderId="31" xfId="0" applyFont="1" applyFill="1" applyBorder="1" applyAlignment="1">
      <alignment vertical="center" shrinkToFit="1"/>
    </xf>
    <xf numFmtId="0" fontId="11" fillId="4" borderId="20" xfId="0" applyFont="1" applyFill="1" applyBorder="1" applyAlignment="1">
      <alignment vertical="center" shrinkToFit="1"/>
    </xf>
    <xf numFmtId="0" fontId="11" fillId="4" borderId="42" xfId="0" applyFont="1" applyFill="1" applyBorder="1" applyAlignment="1">
      <alignment vertical="center" shrinkToFit="1"/>
    </xf>
    <xf numFmtId="3" fontId="38" fillId="2" borderId="5" xfId="0" applyNumberFormat="1" applyFont="1" applyFill="1" applyBorder="1" applyAlignment="1" applyProtection="1">
      <alignment vertical="center" shrinkToFit="1"/>
      <protection locked="0"/>
    </xf>
    <xf numFmtId="3" fontId="38" fillId="2" borderId="11" xfId="0" applyNumberFormat="1" applyFont="1" applyFill="1" applyBorder="1" applyAlignment="1" applyProtection="1">
      <alignment vertical="center" shrinkToFit="1"/>
      <protection locked="0"/>
    </xf>
    <xf numFmtId="0" fontId="38" fillId="2" borderId="3" xfId="0" applyFont="1" applyFill="1" applyBorder="1" applyAlignment="1" applyProtection="1">
      <alignment vertical="center" shrinkToFit="1"/>
      <protection locked="0"/>
    </xf>
    <xf numFmtId="0" fontId="18" fillId="0" borderId="52" xfId="0" applyFont="1" applyBorder="1">
      <alignment vertical="center"/>
    </xf>
    <xf numFmtId="0" fontId="39" fillId="0" borderId="53" xfId="0" applyFont="1" applyBorder="1">
      <alignment vertical="center"/>
    </xf>
    <xf numFmtId="0" fontId="0" fillId="0" borderId="54" xfId="0" applyBorder="1">
      <alignment vertical="center"/>
    </xf>
    <xf numFmtId="0" fontId="39" fillId="0" borderId="55" xfId="0" applyFont="1" applyBorder="1">
      <alignment vertical="center"/>
    </xf>
    <xf numFmtId="0" fontId="21" fillId="0" borderId="0" xfId="0" applyFont="1" applyAlignment="1" applyProtection="1">
      <alignment horizontal="center" vertical="center"/>
      <protection locked="0"/>
    </xf>
    <xf numFmtId="0" fontId="21" fillId="3" borderId="60" xfId="0" applyFont="1" applyFill="1" applyBorder="1" applyAlignment="1">
      <alignment horizontal="center" vertical="center"/>
    </xf>
    <xf numFmtId="0" fontId="40" fillId="0" borderId="32" xfId="0" applyFont="1" applyBorder="1" applyAlignment="1">
      <alignment horizontal="right" vertical="center"/>
    </xf>
    <xf numFmtId="0" fontId="25" fillId="3" borderId="61" xfId="0" applyFont="1" applyFill="1" applyBorder="1" applyAlignment="1">
      <alignment horizontal="center" vertical="center" wrapText="1"/>
    </xf>
    <xf numFmtId="38" fontId="44" fillId="2" borderId="22" xfId="1" applyFont="1" applyFill="1" applyBorder="1" applyAlignment="1" applyProtection="1">
      <alignment vertical="center" shrinkToFit="1"/>
      <protection locked="0"/>
    </xf>
    <xf numFmtId="0" fontId="11" fillId="4" borderId="50" xfId="0" applyFont="1" applyFill="1" applyBorder="1" applyAlignment="1">
      <alignment horizontal="center" vertical="center"/>
    </xf>
    <xf numFmtId="0" fontId="11" fillId="4" borderId="16" xfId="0" applyFont="1" applyFill="1" applyBorder="1" applyAlignment="1">
      <alignment horizontal="center" vertical="center"/>
    </xf>
    <xf numFmtId="3" fontId="46" fillId="2" borderId="5" xfId="0" applyNumberFormat="1" applyFont="1" applyFill="1" applyBorder="1" applyAlignment="1" applyProtection="1">
      <alignment vertical="center" shrinkToFit="1"/>
      <protection locked="0"/>
    </xf>
    <xf numFmtId="3" fontId="46" fillId="2" borderId="1" xfId="0" applyNumberFormat="1" applyFont="1" applyFill="1" applyBorder="1" applyAlignment="1" applyProtection="1">
      <alignment vertical="center" shrinkToFit="1"/>
      <protection locked="0"/>
    </xf>
    <xf numFmtId="0" fontId="18" fillId="4" borderId="63" xfId="0" applyFont="1" applyFill="1" applyBorder="1" applyAlignment="1">
      <alignment horizontal="center" vertical="center"/>
    </xf>
    <xf numFmtId="0" fontId="18" fillId="4" borderId="64" xfId="0" applyFont="1" applyFill="1" applyBorder="1" applyAlignment="1">
      <alignment horizontal="center" vertical="center"/>
    </xf>
    <xf numFmtId="0" fontId="11" fillId="4" borderId="65" xfId="0" applyFont="1" applyFill="1" applyBorder="1" applyAlignment="1">
      <alignment vertical="center" shrinkToFit="1"/>
    </xf>
    <xf numFmtId="3" fontId="12" fillId="4" borderId="66" xfId="0" applyNumberFormat="1" applyFont="1" applyFill="1" applyBorder="1">
      <alignment vertical="center"/>
    </xf>
    <xf numFmtId="0" fontId="26" fillId="0" borderId="0" xfId="0" applyFont="1" applyAlignment="1">
      <alignment horizontal="center" vertical="center"/>
    </xf>
    <xf numFmtId="0" fontId="26" fillId="0" borderId="0" xfId="0" applyFont="1">
      <alignment vertical="center"/>
    </xf>
    <xf numFmtId="0" fontId="49" fillId="0" borderId="0" xfId="0" applyFont="1" applyAlignment="1">
      <alignment horizontal="left" vertical="center"/>
    </xf>
    <xf numFmtId="0" fontId="47" fillId="0" borderId="0" xfId="0" applyFont="1" applyAlignment="1">
      <alignment horizontal="center" vertical="center"/>
    </xf>
    <xf numFmtId="49" fontId="27" fillId="3" borderId="62" xfId="0" applyNumberFormat="1" applyFont="1" applyFill="1" applyBorder="1" applyAlignment="1">
      <alignment horizontal="center" vertical="center"/>
    </xf>
    <xf numFmtId="0" fontId="19" fillId="0" borderId="0" xfId="0" applyFont="1" applyAlignment="1">
      <alignment horizontal="left" vertical="center"/>
    </xf>
    <xf numFmtId="0" fontId="27" fillId="0" borderId="8" xfId="0" applyFont="1" applyBorder="1" applyAlignment="1">
      <alignment horizontal="center" vertical="center"/>
    </xf>
    <xf numFmtId="31" fontId="22" fillId="0" borderId="36" xfId="0" applyNumberFormat="1" applyFont="1" applyBorder="1" applyProtection="1">
      <alignment vertical="center"/>
      <protection locked="0"/>
    </xf>
    <xf numFmtId="0" fontId="6" fillId="0" borderId="30" xfId="0" applyFont="1" applyBorder="1" applyAlignment="1" applyProtection="1">
      <alignment horizontal="center" vertical="center"/>
      <protection locked="0"/>
    </xf>
    <xf numFmtId="0" fontId="30" fillId="2" borderId="51" xfId="0" applyFont="1" applyFill="1" applyBorder="1" applyAlignment="1">
      <alignment horizontal="center" vertical="center"/>
    </xf>
    <xf numFmtId="0" fontId="19" fillId="0" borderId="59" xfId="0" applyFont="1" applyBorder="1" applyAlignment="1">
      <alignment horizontal="left" vertical="center" readingOrder="1"/>
    </xf>
    <xf numFmtId="0" fontId="18" fillId="0" borderId="58" xfId="0" applyFont="1" applyBorder="1" applyAlignment="1">
      <alignment horizontal="right" vertical="center"/>
    </xf>
    <xf numFmtId="0" fontId="18" fillId="0" borderId="56" xfId="0" applyFont="1" applyBorder="1" applyAlignment="1">
      <alignment horizontal="right" vertical="center"/>
    </xf>
    <xf numFmtId="0" fontId="11" fillId="3" borderId="67" xfId="0" applyFont="1" applyFill="1" applyBorder="1">
      <alignment vertical="center"/>
    </xf>
    <xf numFmtId="0" fontId="18" fillId="0" borderId="57" xfId="0" applyFont="1" applyBorder="1" applyAlignment="1">
      <alignment horizontal="right" vertical="center"/>
    </xf>
    <xf numFmtId="0" fontId="11" fillId="3" borderId="68" xfId="0" applyFont="1" applyFill="1" applyBorder="1">
      <alignment vertical="center"/>
    </xf>
    <xf numFmtId="0" fontId="24" fillId="3" borderId="19" xfId="0" applyFont="1" applyFill="1" applyBorder="1" applyAlignment="1">
      <alignment horizontal="right" vertical="center"/>
    </xf>
    <xf numFmtId="0" fontId="13" fillId="3" borderId="38" xfId="0" applyFont="1" applyFill="1" applyBorder="1" applyAlignment="1">
      <alignment horizontal="left" vertical="center"/>
    </xf>
    <xf numFmtId="0" fontId="30" fillId="2" borderId="41" xfId="0" applyFont="1" applyFill="1" applyBorder="1" applyAlignment="1" applyProtection="1">
      <alignment horizontal="center" vertical="center"/>
      <protection locked="0"/>
    </xf>
    <xf numFmtId="0" fontId="37" fillId="0" borderId="2" xfId="2" applyFont="1" applyBorder="1" applyAlignment="1" applyProtection="1">
      <alignment vertical="center" shrinkToFit="1"/>
      <protection locked="0"/>
    </xf>
    <xf numFmtId="0" fontId="11" fillId="0" borderId="73" xfId="0" applyFont="1" applyBorder="1">
      <alignment vertical="center"/>
    </xf>
    <xf numFmtId="0" fontId="58" fillId="5" borderId="74" xfId="0" applyFont="1" applyFill="1" applyBorder="1">
      <alignment vertical="center"/>
    </xf>
    <xf numFmtId="0" fontId="11" fillId="6" borderId="76" xfId="0" applyFont="1" applyFill="1" applyBorder="1">
      <alignment vertical="center"/>
    </xf>
    <xf numFmtId="0" fontId="11" fillId="6" borderId="74" xfId="0" applyFont="1" applyFill="1" applyBorder="1">
      <alignment vertical="center"/>
    </xf>
    <xf numFmtId="0" fontId="11" fillId="6" borderId="77" xfId="0" applyFont="1" applyFill="1" applyBorder="1">
      <alignment vertical="center"/>
    </xf>
    <xf numFmtId="0" fontId="0" fillId="0" borderId="78" xfId="0" applyBorder="1">
      <alignment vertical="center"/>
    </xf>
    <xf numFmtId="0" fontId="11" fillId="3" borderId="79" xfId="0" applyFont="1" applyFill="1" applyBorder="1">
      <alignment vertical="center"/>
    </xf>
    <xf numFmtId="0" fontId="0" fillId="0" borderId="80" xfId="0" applyBorder="1">
      <alignment vertical="center"/>
    </xf>
    <xf numFmtId="0" fontId="13" fillId="0" borderId="81" xfId="0" applyFont="1" applyBorder="1">
      <alignment vertical="center"/>
    </xf>
    <xf numFmtId="0" fontId="11" fillId="7" borderId="82" xfId="0" applyFont="1" applyFill="1" applyBorder="1">
      <alignment vertical="center"/>
    </xf>
    <xf numFmtId="0" fontId="11" fillId="7" borderId="83" xfId="0" applyFont="1" applyFill="1" applyBorder="1">
      <alignment vertical="center"/>
    </xf>
    <xf numFmtId="0" fontId="11" fillId="5" borderId="84" xfId="0" applyFont="1" applyFill="1" applyBorder="1">
      <alignment vertical="center"/>
    </xf>
    <xf numFmtId="0" fontId="58" fillId="5" borderId="83" xfId="0" applyFont="1" applyFill="1" applyBorder="1">
      <alignment vertical="center"/>
    </xf>
    <xf numFmtId="0" fontId="11" fillId="7" borderId="85" xfId="0" applyFont="1" applyFill="1" applyBorder="1">
      <alignment vertical="center"/>
    </xf>
    <xf numFmtId="0" fontId="11" fillId="7" borderId="84" xfId="0" applyFont="1" applyFill="1" applyBorder="1">
      <alignment vertical="center"/>
    </xf>
    <xf numFmtId="0" fontId="11" fillId="5" borderId="85" xfId="0" applyFont="1" applyFill="1" applyBorder="1">
      <alignment vertical="center"/>
    </xf>
    <xf numFmtId="0" fontId="58" fillId="5" borderId="69" xfId="0" applyFont="1" applyFill="1" applyBorder="1">
      <alignment vertical="center"/>
    </xf>
    <xf numFmtId="0" fontId="58" fillId="5" borderId="82" xfId="0" applyFont="1" applyFill="1" applyBorder="1">
      <alignment vertical="center"/>
    </xf>
    <xf numFmtId="0" fontId="19" fillId="0" borderId="0" xfId="0" applyFont="1" applyAlignment="1">
      <alignment horizontal="right" vertical="center"/>
    </xf>
    <xf numFmtId="0" fontId="11" fillId="6" borderId="71" xfId="0" applyFont="1" applyFill="1" applyBorder="1">
      <alignment vertical="center"/>
    </xf>
    <xf numFmtId="0" fontId="11" fillId="6" borderId="69" xfId="0" applyFont="1" applyFill="1" applyBorder="1">
      <alignment vertical="center"/>
    </xf>
    <xf numFmtId="0" fontId="11" fillId="6" borderId="70" xfId="0" applyFont="1" applyFill="1" applyBorder="1">
      <alignment vertical="center"/>
    </xf>
    <xf numFmtId="0" fontId="0" fillId="0" borderId="72" xfId="0" applyBorder="1">
      <alignment vertical="center"/>
    </xf>
    <xf numFmtId="0" fontId="0" fillId="5" borderId="75" xfId="0" applyFill="1" applyBorder="1">
      <alignment vertical="center"/>
    </xf>
    <xf numFmtId="0" fontId="0" fillId="0" borderId="92" xfId="0" applyBorder="1">
      <alignment vertical="center"/>
    </xf>
    <xf numFmtId="0" fontId="0" fillId="0" borderId="93" xfId="0" applyBorder="1">
      <alignment vertical="center"/>
    </xf>
    <xf numFmtId="0" fontId="14" fillId="0" borderId="94" xfId="0" applyFont="1" applyBorder="1" applyProtection="1">
      <alignment vertical="center"/>
      <protection locked="0"/>
    </xf>
    <xf numFmtId="0" fontId="60" fillId="8" borderId="94" xfId="0" applyFont="1" applyFill="1" applyBorder="1" applyProtection="1">
      <alignment vertical="center"/>
      <protection locked="0"/>
    </xf>
    <xf numFmtId="0" fontId="60" fillId="0" borderId="94" xfId="0" applyFont="1" applyBorder="1" applyProtection="1">
      <alignment vertical="center"/>
      <protection locked="0"/>
    </xf>
    <xf numFmtId="0" fontId="19" fillId="0" borderId="94" xfId="0" applyFont="1" applyBorder="1" applyProtection="1">
      <alignment vertical="center"/>
      <protection locked="0"/>
    </xf>
    <xf numFmtId="0" fontId="14" fillId="0" borderId="95" xfId="0" applyFont="1" applyBorder="1" applyProtection="1">
      <alignment vertical="center"/>
      <protection locked="0"/>
    </xf>
    <xf numFmtId="0" fontId="8" fillId="0" borderId="94" xfId="0" applyFont="1" applyBorder="1">
      <alignment vertical="center"/>
    </xf>
    <xf numFmtId="0" fontId="11" fillId="0" borderId="96" xfId="0" applyFont="1" applyBorder="1">
      <alignment vertical="center"/>
    </xf>
    <xf numFmtId="0" fontId="19" fillId="0" borderId="96" xfId="0" applyFont="1" applyBorder="1">
      <alignment vertical="center"/>
    </xf>
    <xf numFmtId="0" fontId="51" fillId="0" borderId="96" xfId="0" applyFont="1" applyBorder="1">
      <alignment vertical="center"/>
    </xf>
    <xf numFmtId="0" fontId="61" fillId="8" borderId="96" xfId="0" applyFont="1" applyFill="1" applyBorder="1">
      <alignment vertical="center"/>
    </xf>
    <xf numFmtId="0" fontId="61" fillId="0" borderId="96" xfId="0" applyFont="1" applyBorder="1">
      <alignment vertical="center"/>
    </xf>
    <xf numFmtId="0" fontId="60" fillId="0" borderId="96" xfId="0" applyFont="1" applyBorder="1">
      <alignment vertical="center"/>
    </xf>
    <xf numFmtId="0" fontId="56" fillId="0" borderId="96" xfId="0" applyFont="1" applyBorder="1">
      <alignment vertical="center"/>
    </xf>
    <xf numFmtId="0" fontId="11" fillId="0" borderId="99" xfId="0" applyFont="1" applyBorder="1">
      <alignment vertical="center"/>
    </xf>
    <xf numFmtId="0" fontId="0" fillId="0" borderId="97" xfId="0" applyBorder="1">
      <alignment vertical="center"/>
    </xf>
    <xf numFmtId="0" fontId="11" fillId="0" borderId="97" xfId="0" applyFont="1" applyBorder="1">
      <alignment vertical="center"/>
    </xf>
    <xf numFmtId="0" fontId="53" fillId="0" borderId="97" xfId="0" applyFont="1" applyBorder="1">
      <alignment vertical="center"/>
    </xf>
    <xf numFmtId="0" fontId="62" fillId="8" borderId="97" xfId="0" applyFont="1" applyFill="1" applyBorder="1">
      <alignment vertical="center"/>
    </xf>
    <xf numFmtId="0" fontId="60" fillId="0" borderId="97" xfId="0" applyFont="1" applyBorder="1">
      <alignment vertical="center"/>
    </xf>
    <xf numFmtId="0" fontId="63" fillId="0" borderId="97" xfId="0" applyFont="1" applyBorder="1">
      <alignment vertical="center"/>
    </xf>
    <xf numFmtId="0" fontId="55" fillId="0" borderId="97" xfId="0" applyFont="1" applyBorder="1">
      <alignment vertical="center"/>
    </xf>
    <xf numFmtId="0" fontId="11" fillId="0" borderId="98" xfId="0" applyFont="1" applyBorder="1">
      <alignment vertical="center"/>
    </xf>
    <xf numFmtId="0" fontId="10" fillId="0" borderId="26" xfId="0" applyFont="1" applyBorder="1" applyAlignment="1" applyProtection="1">
      <alignment horizontal="center" vertical="center"/>
      <protection locked="0"/>
    </xf>
    <xf numFmtId="0" fontId="65" fillId="0" borderId="0" xfId="0" applyFont="1">
      <alignment vertical="center"/>
    </xf>
    <xf numFmtId="49" fontId="21" fillId="0" borderId="0" xfId="0" applyNumberFormat="1" applyFont="1">
      <alignment vertical="center"/>
    </xf>
    <xf numFmtId="0" fontId="55" fillId="0" borderId="0" xfId="0" applyFont="1">
      <alignment vertical="center"/>
    </xf>
    <xf numFmtId="0" fontId="6" fillId="0" borderId="0" xfId="0" applyFont="1">
      <alignment vertical="center"/>
    </xf>
    <xf numFmtId="0" fontId="0" fillId="0" borderId="100" xfId="0" applyBorder="1">
      <alignment vertical="center"/>
    </xf>
    <xf numFmtId="0" fontId="13" fillId="0" borderId="101" xfId="0" applyFont="1" applyBorder="1">
      <alignment vertical="center"/>
    </xf>
    <xf numFmtId="0" fontId="11" fillId="0" borderId="102" xfId="0" applyFont="1" applyBorder="1">
      <alignment vertical="center"/>
    </xf>
    <xf numFmtId="0" fontId="0" fillId="0" borderId="103" xfId="0" applyBorder="1">
      <alignment vertical="center"/>
    </xf>
    <xf numFmtId="0" fontId="0" fillId="0" borderId="104" xfId="0" applyBorder="1">
      <alignment vertical="center"/>
    </xf>
    <xf numFmtId="0" fontId="11" fillId="5" borderId="106" xfId="0" applyFont="1" applyFill="1" applyBorder="1">
      <alignment vertical="center"/>
    </xf>
    <xf numFmtId="0" fontId="11" fillId="5" borderId="107" xfId="0" applyFont="1" applyFill="1" applyBorder="1">
      <alignment vertical="center"/>
    </xf>
    <xf numFmtId="0" fontId="0" fillId="5" borderId="102" xfId="0" applyFill="1" applyBorder="1">
      <alignment vertical="center"/>
    </xf>
    <xf numFmtId="0" fontId="0" fillId="5" borderId="103" xfId="0" applyFill="1" applyBorder="1">
      <alignment vertical="center"/>
    </xf>
    <xf numFmtId="0" fontId="0" fillId="0" borderId="105" xfId="0" applyBorder="1">
      <alignment vertical="center"/>
    </xf>
    <xf numFmtId="0" fontId="58" fillId="5" borderId="108" xfId="0" applyFont="1" applyFill="1" applyBorder="1">
      <alignment vertical="center"/>
    </xf>
    <xf numFmtId="0" fontId="58" fillId="5" borderId="109" xfId="0" applyFont="1" applyFill="1" applyBorder="1">
      <alignment vertical="center"/>
    </xf>
    <xf numFmtId="0" fontId="66" fillId="5" borderId="0" xfId="0" applyFont="1" applyFill="1">
      <alignment vertical="center"/>
    </xf>
    <xf numFmtId="0" fontId="66" fillId="5" borderId="110" xfId="0" applyFont="1" applyFill="1" applyBorder="1">
      <alignment vertical="center"/>
    </xf>
    <xf numFmtId="0" fontId="0" fillId="0" borderId="111" xfId="0" applyBorder="1">
      <alignment vertical="center"/>
    </xf>
    <xf numFmtId="0" fontId="0" fillId="5" borderId="0" xfId="0" applyFill="1">
      <alignment vertical="center"/>
    </xf>
    <xf numFmtId="0" fontId="0" fillId="0" borderId="112" xfId="0" applyBorder="1">
      <alignment vertical="center"/>
    </xf>
    <xf numFmtId="0" fontId="0" fillId="0" borderId="113" xfId="0" applyBorder="1">
      <alignment vertical="center"/>
    </xf>
    <xf numFmtId="0" fontId="58" fillId="5" borderId="114" xfId="0" applyFont="1" applyFill="1" applyBorder="1">
      <alignment vertical="center"/>
    </xf>
    <xf numFmtId="0" fontId="58" fillId="5" borderId="115" xfId="0" applyFont="1" applyFill="1" applyBorder="1">
      <alignment vertical="center"/>
    </xf>
    <xf numFmtId="0" fontId="66" fillId="5" borderId="116" xfId="0" applyFont="1" applyFill="1" applyBorder="1">
      <alignment vertical="center"/>
    </xf>
    <xf numFmtId="0" fontId="66" fillId="5" borderId="117" xfId="0" applyFont="1" applyFill="1" applyBorder="1">
      <alignment vertical="center"/>
    </xf>
    <xf numFmtId="0" fontId="11" fillId="6" borderId="119" xfId="0" applyFont="1" applyFill="1" applyBorder="1">
      <alignment vertical="center"/>
    </xf>
    <xf numFmtId="0" fontId="0" fillId="6" borderId="0" xfId="0" applyFill="1">
      <alignment vertical="center"/>
    </xf>
    <xf numFmtId="0" fontId="11" fillId="6" borderId="109" xfId="0" applyFont="1" applyFill="1" applyBorder="1">
      <alignment vertical="center"/>
    </xf>
    <xf numFmtId="0" fontId="11" fillId="6" borderId="120" xfId="0" applyFont="1" applyFill="1" applyBorder="1">
      <alignment vertical="center"/>
    </xf>
    <xf numFmtId="0" fontId="11" fillId="7" borderId="122" xfId="0" applyFont="1" applyFill="1" applyBorder="1">
      <alignment vertical="center"/>
    </xf>
    <xf numFmtId="0" fontId="11" fillId="7" borderId="107" xfId="0" applyFont="1" applyFill="1" applyBorder="1">
      <alignment vertical="center"/>
    </xf>
    <xf numFmtId="0" fontId="0" fillId="7" borderId="0" xfId="0" applyFill="1">
      <alignment vertical="center"/>
    </xf>
    <xf numFmtId="0" fontId="11" fillId="7" borderId="124" xfId="0" applyFont="1" applyFill="1" applyBorder="1">
      <alignment vertical="center"/>
    </xf>
    <xf numFmtId="0" fontId="11" fillId="7" borderId="115" xfId="0" applyFont="1" applyFill="1" applyBorder="1">
      <alignment vertical="center"/>
    </xf>
    <xf numFmtId="0" fontId="55" fillId="0" borderId="125" xfId="0" applyFont="1" applyBorder="1">
      <alignment vertical="center"/>
    </xf>
    <xf numFmtId="0" fontId="67" fillId="0" borderId="125" xfId="0" applyFont="1" applyBorder="1">
      <alignment vertical="center"/>
    </xf>
    <xf numFmtId="0" fontId="0" fillId="0" borderId="126" xfId="0" applyBorder="1">
      <alignment vertical="center"/>
    </xf>
    <xf numFmtId="0" fontId="67" fillId="0" borderId="125" xfId="0" applyFont="1" applyBorder="1" applyProtection="1">
      <alignment vertical="center"/>
      <protection locked="0"/>
    </xf>
    <xf numFmtId="0" fontId="55" fillId="0" borderId="127" xfId="0" applyFont="1" applyBorder="1">
      <alignment vertical="center"/>
    </xf>
    <xf numFmtId="0" fontId="69" fillId="0" borderId="125" xfId="0" applyFont="1" applyBorder="1" applyProtection="1">
      <alignment vertical="center"/>
      <protection locked="0"/>
    </xf>
    <xf numFmtId="0" fontId="70" fillId="0" borderId="125" xfId="0" applyFont="1" applyBorder="1" applyProtection="1">
      <alignment vertical="center"/>
      <protection locked="0"/>
    </xf>
    <xf numFmtId="0" fontId="72" fillId="0" borderId="126" xfId="0" applyFont="1" applyBorder="1">
      <alignment vertical="center"/>
    </xf>
    <xf numFmtId="0" fontId="55" fillId="0" borderId="125" xfId="0" applyFont="1" applyBorder="1" applyProtection="1">
      <alignment vertical="center"/>
      <protection locked="0"/>
    </xf>
    <xf numFmtId="0" fontId="55" fillId="0" borderId="128" xfId="0" applyFont="1" applyBorder="1">
      <alignment vertical="center"/>
    </xf>
    <xf numFmtId="0" fontId="73" fillId="0" borderId="0" xfId="3" applyFont="1">
      <alignment vertical="center"/>
    </xf>
    <xf numFmtId="0" fontId="2" fillId="0" borderId="0" xfId="3">
      <alignment vertical="center"/>
    </xf>
    <xf numFmtId="0" fontId="74" fillId="0" borderId="0" xfId="3" applyFont="1">
      <alignment vertical="center"/>
    </xf>
    <xf numFmtId="0" fontId="75" fillId="0" borderId="0" xfId="3" applyFont="1">
      <alignment vertical="center"/>
    </xf>
    <xf numFmtId="0" fontId="76" fillId="0" borderId="0" xfId="3" applyFont="1">
      <alignment vertical="center"/>
    </xf>
    <xf numFmtId="0" fontId="64" fillId="0" borderId="0" xfId="3" applyFont="1">
      <alignment vertical="center"/>
    </xf>
    <xf numFmtId="0" fontId="77" fillId="0" borderId="0" xfId="3" applyFont="1">
      <alignment vertical="center"/>
    </xf>
    <xf numFmtId="0" fontId="78" fillId="0" borderId="0" xfId="3" applyFont="1">
      <alignment vertical="center"/>
    </xf>
    <xf numFmtId="0" fontId="79" fillId="0" borderId="0" xfId="3" applyFont="1">
      <alignment vertical="center"/>
    </xf>
    <xf numFmtId="0" fontId="6" fillId="0" borderId="0" xfId="3" applyFont="1">
      <alignment vertical="center"/>
    </xf>
    <xf numFmtId="0" fontId="5" fillId="0" borderId="0" xfId="3" applyFont="1">
      <alignment vertical="center"/>
    </xf>
    <xf numFmtId="0" fontId="2" fillId="9" borderId="102" xfId="3" applyFill="1" applyBorder="1">
      <alignment vertical="center"/>
    </xf>
    <xf numFmtId="0" fontId="2" fillId="9" borderId="103" xfId="3" applyFill="1" applyBorder="1">
      <alignment vertical="center"/>
    </xf>
    <xf numFmtId="0" fontId="2" fillId="9" borderId="129" xfId="3" applyFill="1" applyBorder="1">
      <alignment vertical="center"/>
    </xf>
    <xf numFmtId="0" fontId="2" fillId="9" borderId="130" xfId="3" applyFill="1" applyBorder="1" applyAlignment="1">
      <alignment horizontal="center" vertical="center"/>
    </xf>
    <xf numFmtId="0" fontId="2" fillId="9" borderId="130" xfId="3" applyFill="1" applyBorder="1">
      <alignment vertical="center"/>
    </xf>
    <xf numFmtId="0" fontId="2" fillId="9" borderId="131" xfId="3" applyFill="1" applyBorder="1">
      <alignment vertical="center"/>
    </xf>
    <xf numFmtId="0" fontId="2" fillId="0" borderId="104" xfId="3" applyBorder="1">
      <alignment vertical="center"/>
    </xf>
    <xf numFmtId="0" fontId="2" fillId="0" borderId="110" xfId="3" applyBorder="1">
      <alignment vertical="center"/>
    </xf>
    <xf numFmtId="0" fontId="3" fillId="0" borderId="0" xfId="3" applyFont="1">
      <alignment vertical="center"/>
    </xf>
    <xf numFmtId="0" fontId="81" fillId="0" borderId="0" xfId="3" applyFont="1">
      <alignment vertical="center"/>
    </xf>
    <xf numFmtId="0" fontId="9" fillId="0" borderId="0" xfId="3" applyFont="1">
      <alignment vertical="center"/>
    </xf>
    <xf numFmtId="0" fontId="12" fillId="0" borderId="0" xfId="3" applyFont="1">
      <alignment vertical="center"/>
    </xf>
    <xf numFmtId="0" fontId="82" fillId="0" borderId="0" xfId="3" applyFont="1">
      <alignment vertical="center"/>
    </xf>
    <xf numFmtId="0" fontId="83" fillId="0" borderId="0" xfId="3" applyFont="1">
      <alignment vertical="center"/>
    </xf>
    <xf numFmtId="14" fontId="84" fillId="0" borderId="5" xfId="0" applyNumberFormat="1" applyFont="1" applyBorder="1" applyAlignment="1" applyProtection="1">
      <alignment vertical="center" wrapText="1"/>
      <protection locked="0"/>
    </xf>
    <xf numFmtId="0" fontId="38" fillId="10" borderId="3" xfId="0" applyFont="1" applyFill="1" applyBorder="1" applyAlignment="1" applyProtection="1">
      <alignment vertical="center" shrinkToFit="1"/>
      <protection locked="0"/>
    </xf>
    <xf numFmtId="0" fontId="2" fillId="0" borderId="132" xfId="3" applyBorder="1" applyAlignment="1">
      <alignment horizontal="center" vertical="center" textRotation="180"/>
    </xf>
    <xf numFmtId="0" fontId="2" fillId="0" borderId="133" xfId="3" applyBorder="1" applyAlignment="1">
      <alignment horizontal="center" vertical="center" textRotation="180"/>
    </xf>
    <xf numFmtId="0" fontId="2" fillId="0" borderId="134" xfId="3" applyBorder="1" applyAlignment="1">
      <alignment horizontal="center" vertical="center" textRotation="180"/>
    </xf>
    <xf numFmtId="0" fontId="3" fillId="0" borderId="0" xfId="3" applyFont="1" applyAlignment="1">
      <alignment vertical="center" wrapText="1"/>
    </xf>
    <xf numFmtId="0" fontId="12" fillId="6" borderId="89" xfId="0" applyFont="1" applyFill="1" applyBorder="1">
      <alignment vertical="center"/>
    </xf>
    <xf numFmtId="0" fontId="0" fillId="6" borderId="89" xfId="0" applyFill="1" applyBorder="1">
      <alignment vertical="center"/>
    </xf>
    <xf numFmtId="0" fontId="15" fillId="7" borderId="90" xfId="0" applyFont="1" applyFill="1" applyBorder="1">
      <alignment vertical="center"/>
    </xf>
    <xf numFmtId="0" fontId="0" fillId="7" borderId="91" xfId="0" applyFill="1" applyBorder="1">
      <alignment vertical="center"/>
    </xf>
    <xf numFmtId="176" fontId="5" fillId="0" borderId="16" xfId="0" applyNumberFormat="1" applyFont="1" applyBorder="1" applyProtection="1">
      <alignment vertical="center"/>
      <protection locked="0"/>
    </xf>
    <xf numFmtId="0" fontId="0" fillId="0" borderId="28" xfId="0" applyBorder="1">
      <alignment vertical="center"/>
    </xf>
    <xf numFmtId="0" fontId="0" fillId="0" borderId="15" xfId="0" applyBorder="1" applyProtection="1">
      <alignment vertical="center"/>
      <protection locked="0"/>
    </xf>
    <xf numFmtId="0" fontId="0" fillId="0" borderId="29" xfId="0" applyBorder="1" applyProtection="1">
      <alignment vertical="center"/>
      <protection locked="0"/>
    </xf>
    <xf numFmtId="0" fontId="42" fillId="0" borderId="0" xfId="0" applyFont="1" applyAlignment="1">
      <alignment horizontal="center" vertical="center"/>
    </xf>
    <xf numFmtId="0" fontId="43" fillId="0" borderId="0" xfId="0" applyFont="1" applyAlignment="1">
      <alignment horizontal="center" vertical="center"/>
    </xf>
    <xf numFmtId="0" fontId="43" fillId="0" borderId="33" xfId="0" applyFont="1" applyBorder="1" applyAlignment="1">
      <alignment horizontal="center" vertical="center"/>
    </xf>
    <xf numFmtId="0" fontId="41" fillId="0" borderId="47" xfId="0" applyFont="1" applyBorder="1" applyAlignment="1">
      <alignment horizontal="center" vertical="center"/>
    </xf>
    <xf numFmtId="0" fontId="15" fillId="0" borderId="48" xfId="0" applyFont="1" applyBorder="1" applyAlignment="1">
      <alignment horizontal="center" vertical="center"/>
    </xf>
    <xf numFmtId="0" fontId="21" fillId="0" borderId="0" xfId="0" applyFont="1" applyAlignment="1">
      <alignment horizontal="right" vertical="center" wrapText="1"/>
    </xf>
    <xf numFmtId="0" fontId="21" fillId="0" borderId="33" xfId="0" applyFont="1" applyBorder="1" applyAlignment="1">
      <alignment horizontal="right"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12" fillId="5" borderId="86" xfId="0" applyFont="1" applyFill="1" applyBorder="1">
      <alignment vertical="center"/>
    </xf>
    <xf numFmtId="0" fontId="0" fillId="5" borderId="87" xfId="0" applyFill="1" applyBorder="1">
      <alignment vertical="center"/>
    </xf>
    <xf numFmtId="0" fontId="0" fillId="5" borderId="88" xfId="0" applyFill="1" applyBorder="1">
      <alignment vertical="center"/>
    </xf>
    <xf numFmtId="0" fontId="48" fillId="0" borderId="44" xfId="0" applyFont="1" applyBorder="1" applyAlignment="1">
      <alignment horizontal="center" vertical="center" wrapText="1"/>
    </xf>
    <xf numFmtId="0" fontId="7" fillId="0" borderId="35" xfId="0" applyFont="1" applyBorder="1" applyAlignment="1">
      <alignment horizontal="center" vertical="center" wrapText="1"/>
    </xf>
    <xf numFmtId="0" fontId="33" fillId="0" borderId="44" xfId="0" applyFont="1" applyBorder="1" applyAlignment="1">
      <alignment horizontal="right" vertical="center"/>
    </xf>
    <xf numFmtId="0" fontId="33" fillId="0" borderId="34" xfId="0" applyFont="1" applyBorder="1" applyAlignment="1">
      <alignment horizontal="right" vertical="center"/>
    </xf>
    <xf numFmtId="0" fontId="33" fillId="0" borderId="35" xfId="0" applyFont="1" applyBorder="1" applyAlignment="1">
      <alignment horizontal="right" vertical="center"/>
    </xf>
    <xf numFmtId="0" fontId="45" fillId="4" borderId="25" xfId="0" applyFont="1" applyFill="1" applyBorder="1" applyAlignment="1">
      <alignment vertical="center" textRotation="255"/>
    </xf>
    <xf numFmtId="0" fontId="45" fillId="4" borderId="12" xfId="0" applyFont="1" applyFill="1" applyBorder="1" applyAlignment="1">
      <alignment vertical="center" textRotation="255"/>
    </xf>
    <xf numFmtId="0" fontId="18" fillId="4" borderId="1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56" fillId="0" borderId="125" xfId="0" applyFont="1" applyBorder="1">
      <alignment vertical="center"/>
    </xf>
    <xf numFmtId="0" fontId="55" fillId="0" borderId="125" xfId="0" applyFont="1" applyBorder="1">
      <alignment vertical="center"/>
    </xf>
    <xf numFmtId="0" fontId="12" fillId="5" borderId="105" xfId="0" applyFont="1" applyFill="1" applyBorder="1">
      <alignment vertical="center"/>
    </xf>
    <xf numFmtId="0" fontId="0" fillId="5" borderId="105" xfId="0" applyFill="1" applyBorder="1">
      <alignment vertical="center"/>
    </xf>
    <xf numFmtId="0" fontId="12" fillId="6" borderId="118" xfId="0" applyFont="1" applyFill="1" applyBorder="1">
      <alignment vertical="center"/>
    </xf>
    <xf numFmtId="0" fontId="0" fillId="6" borderId="118" xfId="0" applyFill="1" applyBorder="1">
      <alignment vertical="center"/>
    </xf>
    <xf numFmtId="0" fontId="15" fillId="7" borderId="121" xfId="0" applyFont="1" applyFill="1" applyBorder="1">
      <alignment vertical="center"/>
    </xf>
    <xf numFmtId="0" fontId="0" fillId="7" borderId="123" xfId="0" applyFill="1" applyBorder="1">
      <alignment vertical="center"/>
    </xf>
    <xf numFmtId="0" fontId="21" fillId="0" borderId="125" xfId="0" applyFont="1" applyBorder="1">
      <alignment vertical="center"/>
    </xf>
    <xf numFmtId="0" fontId="34" fillId="0" borderId="125" xfId="0" applyFont="1" applyBorder="1">
      <alignment vertical="center"/>
    </xf>
    <xf numFmtId="0" fontId="1" fillId="9" borderId="100" xfId="3" applyFont="1" applyFill="1" applyBorder="1">
      <alignment vertical="center"/>
    </xf>
  </cellXfs>
  <cellStyles count="4">
    <cellStyle name="ハイパーリンク" xfId="2" builtinId="8"/>
    <cellStyle name="桁区切り" xfId="1" builtinId="6"/>
    <cellStyle name="標準" xfId="0" builtinId="0"/>
    <cellStyle name="標準 2" xfId="3" xr:uid="{31A4D9F6-4F8A-4B0F-B07A-508D47143510}"/>
  </cellStyles>
  <dxfs count="0"/>
  <tableStyles count="0" defaultTableStyle="TableStyleMedium9" defaultPivotStyle="PivotStyleLight16"/>
  <colors>
    <mruColors>
      <color rgb="FF0000FF"/>
      <color rgb="FFE61A54"/>
      <color rgb="FFF7316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223837</xdr:colOff>
      <xdr:row>3</xdr:row>
      <xdr:rowOff>19050</xdr:rowOff>
    </xdr:from>
    <xdr:to>
      <xdr:col>9</xdr:col>
      <xdr:colOff>623887</xdr:colOff>
      <xdr:row>7</xdr:row>
      <xdr:rowOff>147638</xdr:rowOff>
    </xdr:to>
    <xdr:sp macro="" textlink="">
      <xdr:nvSpPr>
        <xdr:cNvPr id="2" name="Text Box 16">
          <a:extLst>
            <a:ext uri="{FF2B5EF4-FFF2-40B4-BE49-F238E27FC236}">
              <a16:creationId xmlns:a16="http://schemas.microsoft.com/office/drawing/2014/main" id="{6DC44625-BD20-4B6E-9519-6248F4F7A810}"/>
            </a:ext>
          </a:extLst>
        </xdr:cNvPr>
        <xdr:cNvSpPr txBox="1">
          <a:spLocks noChangeArrowheads="1"/>
        </xdr:cNvSpPr>
      </xdr:nvSpPr>
      <xdr:spPr bwMode="auto">
        <a:xfrm>
          <a:off x="5581650" y="566738"/>
          <a:ext cx="400050" cy="8143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右上で</a:t>
          </a:r>
        </a:p>
        <a:p>
          <a:pPr algn="l" rtl="0">
            <a:defRPr sz="1000"/>
          </a:pPr>
          <a:r>
            <a:rPr lang="ja-JP" altLang="en-US" sz="1100" b="0" i="0" u="none" strike="noStrike" baseline="0">
              <a:solidFill>
                <a:srgbClr val="000000"/>
              </a:solidFill>
              <a:latin typeface="ＭＳ Ｐゴシック"/>
              <a:ea typeface="ＭＳ Ｐゴシック"/>
            </a:rPr>
            <a:t>ホチキス</a:t>
          </a:r>
        </a:p>
      </xdr:txBody>
    </xdr:sp>
    <xdr:clientData/>
  </xdr:twoCellAnchor>
  <xdr:twoCellAnchor>
    <xdr:from>
      <xdr:col>0</xdr:col>
      <xdr:colOff>166688</xdr:colOff>
      <xdr:row>6</xdr:row>
      <xdr:rowOff>57150</xdr:rowOff>
    </xdr:from>
    <xdr:to>
      <xdr:col>10</xdr:col>
      <xdr:colOff>314325</xdr:colOff>
      <xdr:row>57</xdr:row>
      <xdr:rowOff>0</xdr:rowOff>
    </xdr:to>
    <xdr:grpSp>
      <xdr:nvGrpSpPr>
        <xdr:cNvPr id="3" name="グループ化 2">
          <a:extLst>
            <a:ext uri="{FF2B5EF4-FFF2-40B4-BE49-F238E27FC236}">
              <a16:creationId xmlns:a16="http://schemas.microsoft.com/office/drawing/2014/main" id="{33FCD09A-5B66-4846-86B1-FE7C3D21AFAD}"/>
            </a:ext>
          </a:extLst>
        </xdr:cNvPr>
        <xdr:cNvGrpSpPr/>
      </xdr:nvGrpSpPr>
      <xdr:grpSpPr>
        <a:xfrm>
          <a:off x="166688" y="1128713"/>
          <a:ext cx="6153150" cy="8277225"/>
          <a:chOff x="294210" y="723900"/>
          <a:chExt cx="6497115" cy="7658100"/>
        </a:xfrm>
      </xdr:grpSpPr>
      <xdr:sp macro="" textlink="">
        <xdr:nvSpPr>
          <xdr:cNvPr id="4" name="AutoShape 24">
            <a:extLst>
              <a:ext uri="{FF2B5EF4-FFF2-40B4-BE49-F238E27FC236}">
                <a16:creationId xmlns:a16="http://schemas.microsoft.com/office/drawing/2014/main" id="{901EE730-8C4A-6EF4-73EF-15855E6EDD2C}"/>
              </a:ext>
            </a:extLst>
          </xdr:cNvPr>
          <xdr:cNvSpPr>
            <a:spLocks noChangeArrowheads="1"/>
          </xdr:cNvSpPr>
        </xdr:nvSpPr>
        <xdr:spPr bwMode="auto">
          <a:xfrm>
            <a:off x="1000125" y="8001000"/>
            <a:ext cx="3790950" cy="381000"/>
          </a:xfrm>
          <a:prstGeom prst="parallelogram">
            <a:avLst>
              <a:gd name="adj" fmla="val 2487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Text Box 1">
            <a:extLst>
              <a:ext uri="{FF2B5EF4-FFF2-40B4-BE49-F238E27FC236}">
                <a16:creationId xmlns:a16="http://schemas.microsoft.com/office/drawing/2014/main" id="{652FEFE7-84B4-BE6B-29E9-0A2FF11B843D}"/>
              </a:ext>
            </a:extLst>
          </xdr:cNvPr>
          <xdr:cNvSpPr txBox="1">
            <a:spLocks noChangeArrowheads="1"/>
          </xdr:cNvSpPr>
        </xdr:nvSpPr>
        <xdr:spPr bwMode="auto">
          <a:xfrm>
            <a:off x="294210" y="1157162"/>
            <a:ext cx="6162675" cy="3320882"/>
          </a:xfrm>
          <a:prstGeom prst="rect">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CCCCFF" mc:Ignorable="a14" a14:legacySpreadsheetColorIndex="31"/>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800000"/>
                </a:solidFill>
                <a:latin typeface="ＭＳ Ｐゴシック"/>
                <a:ea typeface="ＭＳ Ｐゴシック"/>
              </a:rPr>
              <a:t>領収書Ｎｏ</a:t>
            </a:r>
            <a:r>
              <a:rPr lang="ja-JP" altLang="en-US" sz="1100" b="0" i="0" u="none" strike="noStrike" baseline="0">
                <a:solidFill>
                  <a:srgbClr val="000000"/>
                </a:solidFill>
                <a:latin typeface="ＭＳ Ｐゴシック"/>
                <a:ea typeface="ＭＳ Ｐゴシック"/>
              </a:rPr>
              <a:t>が　あまり上辺にあると見づらい。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100" b="0" i="0" u="none" strike="noStrike" baseline="0">
                <a:solidFill>
                  <a:srgbClr val="000000"/>
                </a:solidFill>
                <a:latin typeface="ＭＳ Ｐゴシック"/>
                <a:ea typeface="ＭＳ Ｐゴシック"/>
              </a:rPr>
              <a:t>　　　　　　　　　　　　　　　貼る向きは</a:t>
            </a:r>
            <a:r>
              <a:rPr lang="ja-JP" altLang="en-US" sz="14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が上　　または　</a:t>
            </a:r>
            <a:r>
              <a:rPr lang="ja-JP" altLang="en-US" sz="14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が上</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この向きか</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または右９０°回転</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6" name="Oval 3">
            <a:extLst>
              <a:ext uri="{FF2B5EF4-FFF2-40B4-BE49-F238E27FC236}">
                <a16:creationId xmlns:a16="http://schemas.microsoft.com/office/drawing/2014/main" id="{44894EE0-DC5D-F4DE-D71E-AD69CCE74C1E}"/>
              </a:ext>
            </a:extLst>
          </xdr:cNvPr>
          <xdr:cNvSpPr>
            <a:spLocks noChangeArrowheads="1"/>
          </xdr:cNvSpPr>
        </xdr:nvSpPr>
        <xdr:spPr bwMode="auto">
          <a:xfrm>
            <a:off x="2847975" y="1057275"/>
            <a:ext cx="142875" cy="1143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 name="Oval 4">
            <a:extLst>
              <a:ext uri="{FF2B5EF4-FFF2-40B4-BE49-F238E27FC236}">
                <a16:creationId xmlns:a16="http://schemas.microsoft.com/office/drawing/2014/main" id="{C2F80A58-140B-581B-CAC0-974A6C632230}"/>
              </a:ext>
            </a:extLst>
          </xdr:cNvPr>
          <xdr:cNvSpPr>
            <a:spLocks noChangeArrowheads="1"/>
          </xdr:cNvSpPr>
        </xdr:nvSpPr>
        <xdr:spPr bwMode="auto">
          <a:xfrm>
            <a:off x="4352925" y="1057275"/>
            <a:ext cx="133350" cy="1143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 name="AutoShape 5">
            <a:extLst>
              <a:ext uri="{FF2B5EF4-FFF2-40B4-BE49-F238E27FC236}">
                <a16:creationId xmlns:a16="http://schemas.microsoft.com/office/drawing/2014/main" id="{D2AF3374-2C90-E8F4-3A8D-5FDA25034CEC}"/>
              </a:ext>
            </a:extLst>
          </xdr:cNvPr>
          <xdr:cNvSpPr>
            <a:spLocks noChangeArrowheads="1"/>
          </xdr:cNvSpPr>
        </xdr:nvSpPr>
        <xdr:spPr bwMode="auto">
          <a:xfrm>
            <a:off x="4695825" y="1323975"/>
            <a:ext cx="2095500" cy="209550"/>
          </a:xfrm>
          <a:prstGeom prst="wedgeRoundRectCallout">
            <a:avLst>
              <a:gd name="adj1" fmla="val -61338"/>
              <a:gd name="adj2" fmla="val -1351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会計担当が綴じ穴をあけます</a:t>
            </a:r>
          </a:p>
        </xdr:txBody>
      </xdr:sp>
      <xdr:sp macro="" textlink="">
        <xdr:nvSpPr>
          <xdr:cNvPr id="9" name="Text Box 6">
            <a:extLst>
              <a:ext uri="{FF2B5EF4-FFF2-40B4-BE49-F238E27FC236}">
                <a16:creationId xmlns:a16="http://schemas.microsoft.com/office/drawing/2014/main" id="{EC18C1EF-68C4-0422-0E6A-FE26D4F8EF9D}"/>
              </a:ext>
            </a:extLst>
          </xdr:cNvPr>
          <xdr:cNvSpPr txBox="1">
            <a:spLocks noChangeArrowheads="1"/>
          </xdr:cNvSpPr>
        </xdr:nvSpPr>
        <xdr:spPr bwMode="auto">
          <a:xfrm>
            <a:off x="701586" y="2093488"/>
            <a:ext cx="1019175" cy="2081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領収書</a:t>
            </a:r>
          </a:p>
          <a:p>
            <a:pPr algn="ctr" rtl="0">
              <a:lnSpc>
                <a:spcPts val="1200"/>
              </a:lnSpc>
              <a:defRPr sz="1000"/>
            </a:pPr>
            <a:r>
              <a:rPr lang="ja-JP" altLang="en-US" sz="1000" b="0" i="0" u="none" strike="noStrike" baseline="0">
                <a:solidFill>
                  <a:srgbClr val="000000"/>
                </a:solidFill>
                <a:latin typeface="ＭＳ Ｐゴシック"/>
                <a:ea typeface="ＭＳ Ｐゴシック"/>
              </a:rPr>
              <a:t>日付</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品目</a:t>
            </a:r>
          </a:p>
          <a:p>
            <a:pPr algn="ctr" rtl="0">
              <a:lnSpc>
                <a:spcPts val="1300"/>
              </a:lnSpc>
              <a:defRPr sz="1000"/>
            </a:pPr>
            <a:r>
              <a:rPr lang="ja-JP" altLang="en-US" sz="1100" b="0" i="0" u="none" strike="noStrike" baseline="0">
                <a:solidFill>
                  <a:srgbClr val="000000"/>
                </a:solidFill>
                <a:latin typeface="ＭＳ Ｐゴシック"/>
                <a:ea typeface="ＭＳ Ｐゴシック"/>
              </a:rPr>
              <a:t>ｘｘｘｘｘ</a:t>
            </a:r>
          </a:p>
          <a:p>
            <a:pPr algn="ctr" rtl="0">
              <a:lnSpc>
                <a:spcPts val="1300"/>
              </a:lnSpc>
              <a:defRPr sz="1000"/>
            </a:pPr>
            <a:r>
              <a:rPr lang="ja-JP" altLang="en-US" sz="1100" b="0" i="0" u="none" strike="noStrike" baseline="0">
                <a:solidFill>
                  <a:srgbClr val="000000"/>
                </a:solidFill>
                <a:latin typeface="ＭＳ Ｐゴシック"/>
                <a:ea typeface="ＭＳ Ｐゴシック"/>
              </a:rPr>
              <a:t>ｘｘｘｘｘ</a:t>
            </a:r>
          </a:p>
          <a:p>
            <a:pPr algn="ctr" rtl="0">
              <a:defRPr sz="1000"/>
            </a:pPr>
            <a:r>
              <a:rPr lang="ja-JP" altLang="en-US" sz="1100" b="0" i="0" u="none" strike="noStrike" baseline="0">
                <a:solidFill>
                  <a:srgbClr val="000000"/>
                </a:solidFill>
                <a:latin typeface="ＭＳ Ｐゴシック"/>
                <a:ea typeface="ＭＳ Ｐゴシック"/>
              </a:rPr>
              <a:t>ｘｘｘｘｘ</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合計￥ＸＸＸ</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業者名</a:t>
            </a:r>
          </a:p>
        </xdr:txBody>
      </xdr:sp>
      <xdr:sp macro="" textlink="">
        <xdr:nvSpPr>
          <xdr:cNvPr id="10" name="Text Box 7">
            <a:extLst>
              <a:ext uri="{FF2B5EF4-FFF2-40B4-BE49-F238E27FC236}">
                <a16:creationId xmlns:a16="http://schemas.microsoft.com/office/drawing/2014/main" id="{DBE77F28-3AFD-F23A-7DEA-4924CC550372}"/>
              </a:ext>
            </a:extLst>
          </xdr:cNvPr>
          <xdr:cNvSpPr txBox="1">
            <a:spLocks noChangeArrowheads="1"/>
          </xdr:cNvSpPr>
        </xdr:nvSpPr>
        <xdr:spPr bwMode="auto">
          <a:xfrm>
            <a:off x="4095750" y="2247900"/>
            <a:ext cx="2276475" cy="1438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領　　収　　書</a:t>
            </a:r>
          </a:p>
          <a:p>
            <a:pPr algn="l" rtl="0">
              <a:lnSpc>
                <a:spcPts val="1300"/>
              </a:lnSpc>
              <a:defRPr sz="1000"/>
            </a:pPr>
            <a:r>
              <a:rPr lang="ja-JP" altLang="en-US" sz="1100" b="0" i="0" u="none" strike="noStrike" baseline="0">
                <a:solidFill>
                  <a:srgbClr val="000000"/>
                </a:solidFill>
                <a:latin typeface="ＭＳ Ｐゴシック"/>
                <a:ea typeface="ＭＳ Ｐゴシック"/>
              </a:rPr>
              <a:t>　　　　　　　日付</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￥XX,XXX._</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但し　　ＸＸＸＸＸ代</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業者名　　　　　　印</a:t>
            </a:r>
          </a:p>
        </xdr:txBody>
      </xdr:sp>
      <xdr:sp macro="" textlink="">
        <xdr:nvSpPr>
          <xdr:cNvPr id="11" name="Arc 9">
            <a:extLst>
              <a:ext uri="{FF2B5EF4-FFF2-40B4-BE49-F238E27FC236}">
                <a16:creationId xmlns:a16="http://schemas.microsoft.com/office/drawing/2014/main" id="{7C751EDF-56BA-9685-EAB2-E9425F71D51B}"/>
              </a:ext>
            </a:extLst>
          </xdr:cNvPr>
          <xdr:cNvSpPr>
            <a:spLocks/>
          </xdr:cNvSpPr>
        </xdr:nvSpPr>
        <xdr:spPr bwMode="auto">
          <a:xfrm rot="5400000">
            <a:off x="5848350" y="3486150"/>
            <a:ext cx="219075" cy="600075"/>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Arc 10">
            <a:extLst>
              <a:ext uri="{FF2B5EF4-FFF2-40B4-BE49-F238E27FC236}">
                <a16:creationId xmlns:a16="http://schemas.microsoft.com/office/drawing/2014/main" id="{65536368-B69D-1E54-2F84-2D7C3A038807}"/>
              </a:ext>
            </a:extLst>
          </xdr:cNvPr>
          <xdr:cNvSpPr>
            <a:spLocks/>
          </xdr:cNvSpPr>
        </xdr:nvSpPr>
        <xdr:spPr bwMode="auto">
          <a:xfrm rot="6690086" flipH="1" flipV="1">
            <a:off x="4371975" y="1885950"/>
            <a:ext cx="485775" cy="352425"/>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 name="Arc 11">
            <a:extLst>
              <a:ext uri="{FF2B5EF4-FFF2-40B4-BE49-F238E27FC236}">
                <a16:creationId xmlns:a16="http://schemas.microsoft.com/office/drawing/2014/main" id="{E31DF575-7431-05AA-DFA4-26E9701DB10D}"/>
              </a:ext>
            </a:extLst>
          </xdr:cNvPr>
          <xdr:cNvSpPr>
            <a:spLocks/>
          </xdr:cNvSpPr>
        </xdr:nvSpPr>
        <xdr:spPr bwMode="auto">
          <a:xfrm rot="7675744" flipH="1" flipV="1">
            <a:off x="1216202" y="1872528"/>
            <a:ext cx="342900" cy="333375"/>
          </a:xfrm>
          <a:custGeom>
            <a:avLst/>
            <a:gdLst>
              <a:gd name="G0" fmla="+- 0 0 0"/>
              <a:gd name="G1" fmla="+- 21600 0 0"/>
              <a:gd name="G2" fmla="+- 21600 0 0"/>
              <a:gd name="T0" fmla="*/ 0 w 18269"/>
              <a:gd name="T1" fmla="*/ 0 h 21600"/>
              <a:gd name="T2" fmla="*/ 18269 w 18269"/>
              <a:gd name="T3" fmla="*/ 10076 h 21600"/>
              <a:gd name="T4" fmla="*/ 0 w 18269"/>
              <a:gd name="T5" fmla="*/ 21600 h 21600"/>
            </a:gdLst>
            <a:ahLst/>
            <a:cxnLst>
              <a:cxn ang="0">
                <a:pos x="T0" y="T1"/>
              </a:cxn>
              <a:cxn ang="0">
                <a:pos x="T2" y="T3"/>
              </a:cxn>
              <a:cxn ang="0">
                <a:pos x="T4" y="T5"/>
              </a:cxn>
            </a:cxnLst>
            <a:rect l="0" t="0" r="r" b="b"/>
            <a:pathLst>
              <a:path w="18269" h="21600" fill="none" extrusionOk="0">
                <a:moveTo>
                  <a:pt x="-1" y="0"/>
                </a:moveTo>
                <a:cubicBezTo>
                  <a:pt x="7415" y="0"/>
                  <a:pt x="14312" y="3804"/>
                  <a:pt x="18269" y="10075"/>
                </a:cubicBezTo>
              </a:path>
              <a:path w="18269" h="21600" stroke="0" extrusionOk="0">
                <a:moveTo>
                  <a:pt x="-1" y="0"/>
                </a:moveTo>
                <a:cubicBezTo>
                  <a:pt x="7415" y="0"/>
                  <a:pt x="14312" y="3804"/>
                  <a:pt x="18269" y="10075"/>
                </a:cubicBezTo>
                <a:lnTo>
                  <a:pt x="0" y="2160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4" name="Arc 12">
            <a:extLst>
              <a:ext uri="{FF2B5EF4-FFF2-40B4-BE49-F238E27FC236}">
                <a16:creationId xmlns:a16="http://schemas.microsoft.com/office/drawing/2014/main" id="{CF0BCB77-9744-79CD-B6AF-99BC8C0C05CD}"/>
              </a:ext>
            </a:extLst>
          </xdr:cNvPr>
          <xdr:cNvSpPr>
            <a:spLocks/>
          </xdr:cNvSpPr>
        </xdr:nvSpPr>
        <xdr:spPr bwMode="auto">
          <a:xfrm rot="5400000">
            <a:off x="730426" y="3907502"/>
            <a:ext cx="323850" cy="790575"/>
          </a:xfrm>
          <a:custGeom>
            <a:avLst/>
            <a:gdLst>
              <a:gd name="G0" fmla="+- 0 0 0"/>
              <a:gd name="G1" fmla="+- 21600 0 0"/>
              <a:gd name="G2" fmla="+- 21600 0 0"/>
              <a:gd name="T0" fmla="*/ 0 w 19938"/>
              <a:gd name="T1" fmla="*/ 0 h 21600"/>
              <a:gd name="T2" fmla="*/ 19938 w 19938"/>
              <a:gd name="T3" fmla="*/ 13290 h 21600"/>
              <a:gd name="T4" fmla="*/ 0 w 19938"/>
              <a:gd name="T5" fmla="*/ 21600 h 21600"/>
            </a:gdLst>
            <a:ahLst/>
            <a:cxnLst>
              <a:cxn ang="0">
                <a:pos x="T0" y="T1"/>
              </a:cxn>
              <a:cxn ang="0">
                <a:pos x="T2" y="T3"/>
              </a:cxn>
              <a:cxn ang="0">
                <a:pos x="T4" y="T5"/>
              </a:cxn>
            </a:cxnLst>
            <a:rect l="0" t="0" r="r" b="b"/>
            <a:pathLst>
              <a:path w="19938" h="21600" fill="none" extrusionOk="0">
                <a:moveTo>
                  <a:pt x="-1" y="0"/>
                </a:moveTo>
                <a:cubicBezTo>
                  <a:pt x="8719" y="0"/>
                  <a:pt x="16583" y="5242"/>
                  <a:pt x="19937" y="13290"/>
                </a:cubicBezTo>
              </a:path>
              <a:path w="19938" h="21600" stroke="0" extrusionOk="0">
                <a:moveTo>
                  <a:pt x="-1" y="0"/>
                </a:moveTo>
                <a:cubicBezTo>
                  <a:pt x="8719" y="0"/>
                  <a:pt x="16583" y="5242"/>
                  <a:pt x="19937" y="13290"/>
                </a:cubicBezTo>
                <a:lnTo>
                  <a:pt x="0" y="2160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13">
            <a:extLst>
              <a:ext uri="{FF2B5EF4-FFF2-40B4-BE49-F238E27FC236}">
                <a16:creationId xmlns:a16="http://schemas.microsoft.com/office/drawing/2014/main" id="{1839650C-3364-2822-8628-5DED7F7C7C2E}"/>
              </a:ext>
            </a:extLst>
          </xdr:cNvPr>
          <xdr:cNvSpPr txBox="1">
            <a:spLocks noChangeArrowheads="1"/>
          </xdr:cNvSpPr>
        </xdr:nvSpPr>
        <xdr:spPr bwMode="auto">
          <a:xfrm>
            <a:off x="1767863" y="3513229"/>
            <a:ext cx="371475" cy="2571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➀</a:t>
            </a:r>
          </a:p>
        </xdr:txBody>
      </xdr:sp>
      <xdr:sp macro="" textlink="">
        <xdr:nvSpPr>
          <xdr:cNvPr id="16" name="Text Box 14">
            <a:extLst>
              <a:ext uri="{FF2B5EF4-FFF2-40B4-BE49-F238E27FC236}">
                <a16:creationId xmlns:a16="http://schemas.microsoft.com/office/drawing/2014/main" id="{1ECFE3F2-71FF-3056-2318-A2D2D5F75AA2}"/>
              </a:ext>
            </a:extLst>
          </xdr:cNvPr>
          <xdr:cNvSpPr txBox="1">
            <a:spLocks noChangeArrowheads="1"/>
          </xdr:cNvSpPr>
        </xdr:nvSpPr>
        <xdr:spPr bwMode="auto">
          <a:xfrm flipH="1">
            <a:off x="4136806" y="3719870"/>
            <a:ext cx="314325" cy="2381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②</a:t>
            </a:r>
          </a:p>
        </xdr:txBody>
      </xdr:sp>
      <xdr:sp macro="" textlink="">
        <xdr:nvSpPr>
          <xdr:cNvPr id="17" name="AutoShape 15">
            <a:extLst>
              <a:ext uri="{FF2B5EF4-FFF2-40B4-BE49-F238E27FC236}">
                <a16:creationId xmlns:a16="http://schemas.microsoft.com/office/drawing/2014/main" id="{A0FF6646-EBCB-9ADA-D8E4-0000346917BD}"/>
              </a:ext>
            </a:extLst>
          </xdr:cNvPr>
          <xdr:cNvSpPr>
            <a:spLocks/>
          </xdr:cNvSpPr>
        </xdr:nvSpPr>
        <xdr:spPr bwMode="auto">
          <a:xfrm rot="19226420">
            <a:off x="6353175" y="885825"/>
            <a:ext cx="95250" cy="257175"/>
          </a:xfrm>
          <a:prstGeom prst="rightBracket">
            <a:avLst>
              <a:gd name="adj" fmla="val 22500"/>
            </a:avLst>
          </a:prstGeom>
          <a:noFill/>
          <a:ln w="1587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8" name="AutoShape 19">
            <a:extLst>
              <a:ext uri="{FF2B5EF4-FFF2-40B4-BE49-F238E27FC236}">
                <a16:creationId xmlns:a16="http://schemas.microsoft.com/office/drawing/2014/main" id="{9CD3F1C4-7D8E-74D6-2F7A-19706CF9BCB0}"/>
              </a:ext>
            </a:extLst>
          </xdr:cNvPr>
          <xdr:cNvSpPr>
            <a:spLocks noChangeArrowheads="1"/>
          </xdr:cNvSpPr>
        </xdr:nvSpPr>
        <xdr:spPr bwMode="auto">
          <a:xfrm>
            <a:off x="990600" y="7762875"/>
            <a:ext cx="3781425" cy="333375"/>
          </a:xfrm>
          <a:prstGeom prst="parallelogram">
            <a:avLst>
              <a:gd name="adj" fmla="val 2835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9" name="Text Box 22">
            <a:extLst>
              <a:ext uri="{FF2B5EF4-FFF2-40B4-BE49-F238E27FC236}">
                <a16:creationId xmlns:a16="http://schemas.microsoft.com/office/drawing/2014/main" id="{86D0C2AC-DABA-856F-565C-178BDBB5F47C}"/>
              </a:ext>
            </a:extLst>
          </xdr:cNvPr>
          <xdr:cNvSpPr txBox="1">
            <a:spLocks noChangeArrowheads="1"/>
          </xdr:cNvSpPr>
        </xdr:nvSpPr>
        <xdr:spPr bwMode="auto">
          <a:xfrm>
            <a:off x="1924050" y="7810500"/>
            <a:ext cx="1809750" cy="2381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台紙No1　（領収書貼付）</a:t>
            </a:r>
          </a:p>
        </xdr:txBody>
      </xdr:sp>
      <xdr:sp macro="" textlink="">
        <xdr:nvSpPr>
          <xdr:cNvPr id="20" name="Text Box 25">
            <a:extLst>
              <a:ext uri="{FF2B5EF4-FFF2-40B4-BE49-F238E27FC236}">
                <a16:creationId xmlns:a16="http://schemas.microsoft.com/office/drawing/2014/main" id="{98040B94-FE3B-7E66-4A11-015512B728B5}"/>
              </a:ext>
            </a:extLst>
          </xdr:cNvPr>
          <xdr:cNvSpPr txBox="1">
            <a:spLocks noChangeArrowheads="1"/>
          </xdr:cNvSpPr>
        </xdr:nvSpPr>
        <xdr:spPr bwMode="auto">
          <a:xfrm>
            <a:off x="1914525" y="8162925"/>
            <a:ext cx="1781175"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台紙No2　（領収書貼付）</a:t>
            </a:r>
          </a:p>
        </xdr:txBody>
      </xdr:sp>
      <xdr:sp macro="" textlink="">
        <xdr:nvSpPr>
          <xdr:cNvPr id="21" name="Line 26">
            <a:extLst>
              <a:ext uri="{FF2B5EF4-FFF2-40B4-BE49-F238E27FC236}">
                <a16:creationId xmlns:a16="http://schemas.microsoft.com/office/drawing/2014/main" id="{AF881F06-1BC1-F84D-C0C6-BCC26EC877DB}"/>
              </a:ext>
            </a:extLst>
          </xdr:cNvPr>
          <xdr:cNvSpPr>
            <a:spLocks noChangeShapeType="1"/>
          </xdr:cNvSpPr>
        </xdr:nvSpPr>
        <xdr:spPr bwMode="auto">
          <a:xfrm flipH="1">
            <a:off x="2169925" y="3292756"/>
            <a:ext cx="336925" cy="3525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 name="Line 27">
            <a:extLst>
              <a:ext uri="{FF2B5EF4-FFF2-40B4-BE49-F238E27FC236}">
                <a16:creationId xmlns:a16="http://schemas.microsoft.com/office/drawing/2014/main" id="{2832767B-DB5F-510B-13FF-9CF27D75EDCB}"/>
              </a:ext>
            </a:extLst>
          </xdr:cNvPr>
          <xdr:cNvSpPr>
            <a:spLocks noChangeShapeType="1"/>
          </xdr:cNvSpPr>
        </xdr:nvSpPr>
        <xdr:spPr bwMode="auto">
          <a:xfrm>
            <a:off x="2501821" y="3297163"/>
            <a:ext cx="1609192" cy="5243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Line 29">
            <a:extLst>
              <a:ext uri="{FF2B5EF4-FFF2-40B4-BE49-F238E27FC236}">
                <a16:creationId xmlns:a16="http://schemas.microsoft.com/office/drawing/2014/main" id="{63A88DE8-0D71-A703-E691-7289C027E488}"/>
              </a:ext>
            </a:extLst>
          </xdr:cNvPr>
          <xdr:cNvSpPr>
            <a:spLocks noChangeShapeType="1"/>
          </xdr:cNvSpPr>
        </xdr:nvSpPr>
        <xdr:spPr bwMode="auto">
          <a:xfrm>
            <a:off x="6486525" y="72390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4" name="AutoShape 18">
            <a:extLst>
              <a:ext uri="{FF2B5EF4-FFF2-40B4-BE49-F238E27FC236}">
                <a16:creationId xmlns:a16="http://schemas.microsoft.com/office/drawing/2014/main" id="{D9C9B928-06BE-4726-BE41-28FEE7B616E7}"/>
              </a:ext>
            </a:extLst>
          </xdr:cNvPr>
          <xdr:cNvSpPr>
            <a:spLocks noChangeArrowheads="1"/>
          </xdr:cNvSpPr>
        </xdr:nvSpPr>
        <xdr:spPr bwMode="auto">
          <a:xfrm>
            <a:off x="1019175" y="7458075"/>
            <a:ext cx="3990975" cy="323850"/>
          </a:xfrm>
          <a:prstGeom prst="parallelogram">
            <a:avLst>
              <a:gd name="adj" fmla="val 308088"/>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5" name="AutoShape 23">
            <a:extLst>
              <a:ext uri="{FF2B5EF4-FFF2-40B4-BE49-F238E27FC236}">
                <a16:creationId xmlns:a16="http://schemas.microsoft.com/office/drawing/2014/main" id="{B3EA494A-0CE8-8D4A-6E72-A551C5B5B72B}"/>
              </a:ext>
            </a:extLst>
          </xdr:cNvPr>
          <xdr:cNvSpPr>
            <a:spLocks/>
          </xdr:cNvSpPr>
        </xdr:nvSpPr>
        <xdr:spPr bwMode="auto">
          <a:xfrm rot="19260540">
            <a:off x="4657726" y="7419975"/>
            <a:ext cx="114300" cy="190500"/>
          </a:xfrm>
          <a:prstGeom prst="rightBracket">
            <a:avLst>
              <a:gd name="adj" fmla="val 13889"/>
            </a:avLst>
          </a:prstGeom>
          <a:noFill/>
          <a:ln w="19050">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6" name="Text Box 21">
            <a:extLst>
              <a:ext uri="{FF2B5EF4-FFF2-40B4-BE49-F238E27FC236}">
                <a16:creationId xmlns:a16="http://schemas.microsoft.com/office/drawing/2014/main" id="{DABD82CA-C09B-3DA7-BE51-41BB63D1E642}"/>
              </a:ext>
            </a:extLst>
          </xdr:cNvPr>
          <xdr:cNvSpPr txBox="1">
            <a:spLocks noChangeArrowheads="1"/>
          </xdr:cNvSpPr>
        </xdr:nvSpPr>
        <xdr:spPr bwMode="auto">
          <a:xfrm>
            <a:off x="1962150" y="7515226"/>
            <a:ext cx="2257425"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記入明細のある立替金精算請求票</a:t>
            </a:r>
          </a:p>
        </xdr:txBody>
      </xdr:sp>
    </xdr:grpSp>
    <xdr:clientData/>
  </xdr:twoCellAnchor>
  <xdr:twoCellAnchor>
    <xdr:from>
      <xdr:col>3</xdr:col>
      <xdr:colOff>161923</xdr:colOff>
      <xdr:row>20</xdr:row>
      <xdr:rowOff>47623</xdr:rowOff>
    </xdr:from>
    <xdr:to>
      <xdr:col>6</xdr:col>
      <xdr:colOff>309561</xdr:colOff>
      <xdr:row>23</xdr:row>
      <xdr:rowOff>66675</xdr:rowOff>
    </xdr:to>
    <xdr:sp macro="" textlink="">
      <xdr:nvSpPr>
        <xdr:cNvPr id="27" name="テキスト ボックス 26">
          <a:extLst>
            <a:ext uri="{FF2B5EF4-FFF2-40B4-BE49-F238E27FC236}">
              <a16:creationId xmlns:a16="http://schemas.microsoft.com/office/drawing/2014/main" id="{7BD4D8CB-8119-41E0-86F1-D9615FCC6A58}"/>
            </a:ext>
          </a:extLst>
        </xdr:cNvPr>
        <xdr:cNvSpPr txBox="1"/>
      </xdr:nvSpPr>
      <xdr:spPr>
        <a:xfrm>
          <a:off x="1633536" y="3386136"/>
          <a:ext cx="2090738" cy="504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領収書Ｎｏ</a:t>
          </a:r>
          <a:endParaRPr lang="en-US" altLang="ja-JP"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なるべく中辺から下辺の方に！</a:t>
          </a:r>
          <a:endParaRPr lang="ja-JP" altLang="ja-JP">
            <a:effectLst/>
          </a:endParaRPr>
        </a:p>
        <a:p>
          <a:endParaRPr kumimoji="1" lang="ja-JP" altLang="en-US" sz="1100"/>
        </a:p>
      </xdr:txBody>
    </xdr:sp>
    <xdr:clientData/>
  </xdr:twoCellAnchor>
  <xdr:twoCellAnchor>
    <xdr:from>
      <xdr:col>5</xdr:col>
      <xdr:colOff>300036</xdr:colOff>
      <xdr:row>27</xdr:row>
      <xdr:rowOff>128578</xdr:rowOff>
    </xdr:from>
    <xdr:to>
      <xdr:col>9</xdr:col>
      <xdr:colOff>342900</xdr:colOff>
      <xdr:row>29</xdr:row>
      <xdr:rowOff>114291</xdr:rowOff>
    </xdr:to>
    <xdr:sp macro="" textlink="">
      <xdr:nvSpPr>
        <xdr:cNvPr id="28" name="テキスト ボックス 27">
          <a:extLst>
            <a:ext uri="{FF2B5EF4-FFF2-40B4-BE49-F238E27FC236}">
              <a16:creationId xmlns:a16="http://schemas.microsoft.com/office/drawing/2014/main" id="{3A7BF7C2-8316-439B-928E-404850132E15}"/>
            </a:ext>
          </a:extLst>
        </xdr:cNvPr>
        <xdr:cNvSpPr txBox="1"/>
      </xdr:nvSpPr>
      <xdr:spPr>
        <a:xfrm>
          <a:off x="3067049" y="4600566"/>
          <a:ext cx="2633664" cy="30956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rgbClr val="FF0000"/>
              </a:solidFill>
              <a:effectLst/>
              <a:latin typeface="+mn-lt"/>
              <a:ea typeface="+mn-ea"/>
              <a:cs typeface="+mn-cs"/>
            </a:rPr>
            <a:t>2025</a:t>
          </a:r>
          <a:r>
            <a:rPr lang="ja-JP" altLang="en-US" sz="1100" b="0" i="0" baseline="0">
              <a:solidFill>
                <a:srgbClr val="FF0000"/>
              </a:solidFill>
              <a:effectLst/>
              <a:latin typeface="+mn-lt"/>
              <a:ea typeface="+mn-ea"/>
              <a:cs typeface="+mn-cs"/>
            </a:rPr>
            <a:t>年</a:t>
          </a:r>
          <a:r>
            <a:rPr lang="en-US" altLang="ja-JP" sz="1100" b="0" i="0" baseline="0">
              <a:solidFill>
                <a:srgbClr val="FF0000"/>
              </a:solidFill>
              <a:effectLst/>
              <a:latin typeface="+mn-lt"/>
              <a:ea typeface="+mn-ea"/>
              <a:cs typeface="+mn-cs"/>
            </a:rPr>
            <a:t>1</a:t>
          </a:r>
          <a:r>
            <a:rPr lang="ja-JP" altLang="en-US" sz="1100" b="0" i="0" baseline="0">
              <a:solidFill>
                <a:srgbClr val="FF0000"/>
              </a:solidFill>
              <a:effectLst/>
              <a:latin typeface="+mn-lt"/>
              <a:ea typeface="+mn-ea"/>
              <a:cs typeface="+mn-cs"/>
            </a:rPr>
            <a:t>月　</a:t>
          </a:r>
          <a:r>
            <a:rPr lang="en-US" altLang="ja-JP" sz="1100" b="0" i="0" baseline="0">
              <a:solidFill>
                <a:srgbClr val="FF0000"/>
              </a:solidFill>
              <a:effectLst/>
              <a:latin typeface="+mn-lt"/>
              <a:ea typeface="+mn-ea"/>
              <a:cs typeface="+mn-cs"/>
            </a:rPr>
            <a:t>N2-099</a:t>
          </a:r>
          <a:r>
            <a:rPr lang="ja-JP" altLang="en-US" sz="1100" b="0" i="0" baseline="0">
              <a:solidFill>
                <a:srgbClr val="FF0000"/>
              </a:solidFill>
              <a:effectLst/>
              <a:latin typeface="+mn-lt"/>
              <a:ea typeface="+mn-ea"/>
              <a:cs typeface="+mn-cs"/>
            </a:rPr>
            <a:t>　　　　名前　</a:t>
          </a:r>
          <a:r>
            <a:rPr lang="en-US" altLang="ja-JP" sz="1100" b="0" i="0" baseline="0">
              <a:solidFill>
                <a:srgbClr val="FF0000"/>
              </a:solidFill>
              <a:effectLst/>
              <a:latin typeface="+mn-lt"/>
              <a:ea typeface="+mn-ea"/>
              <a:cs typeface="+mn-cs"/>
            </a:rPr>
            <a:t>(n/M)</a:t>
          </a:r>
          <a:endParaRPr lang="ja-JP" altLang="ja-JP">
            <a:solidFill>
              <a:srgbClr val="FF0000"/>
            </a:solidFill>
            <a:effectLst/>
          </a:endParaRPr>
        </a:p>
        <a:p>
          <a:endParaRPr kumimoji="1" lang="ja-JP" altLang="en-US" sz="1100"/>
        </a:p>
      </xdr:txBody>
    </xdr:sp>
    <xdr:clientData/>
  </xdr:twoCellAnchor>
  <xdr:twoCellAnchor>
    <xdr:from>
      <xdr:col>4</xdr:col>
      <xdr:colOff>633410</xdr:colOff>
      <xdr:row>29</xdr:row>
      <xdr:rowOff>119062</xdr:rowOff>
    </xdr:from>
    <xdr:to>
      <xdr:col>7</xdr:col>
      <xdr:colOff>204787</xdr:colOff>
      <xdr:row>31</xdr:row>
      <xdr:rowOff>80963</xdr:rowOff>
    </xdr:to>
    <xdr:sp macro="" textlink="">
      <xdr:nvSpPr>
        <xdr:cNvPr id="29" name="テキスト ボックス 28">
          <a:extLst>
            <a:ext uri="{FF2B5EF4-FFF2-40B4-BE49-F238E27FC236}">
              <a16:creationId xmlns:a16="http://schemas.microsoft.com/office/drawing/2014/main" id="{2D909BCD-93DD-4B78-BA4C-E4BC1E549B77}"/>
            </a:ext>
          </a:extLst>
        </xdr:cNvPr>
        <xdr:cNvSpPr txBox="1"/>
      </xdr:nvSpPr>
      <xdr:spPr>
        <a:xfrm>
          <a:off x="2752723" y="4914900"/>
          <a:ext cx="1514477"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先頭ページに申請月</a:t>
          </a:r>
        </a:p>
      </xdr:txBody>
    </xdr:sp>
    <xdr:clientData/>
  </xdr:twoCellAnchor>
  <xdr:twoCellAnchor>
    <xdr:from>
      <xdr:col>7</xdr:col>
      <xdr:colOff>481009</xdr:colOff>
      <xdr:row>29</xdr:row>
      <xdr:rowOff>114299</xdr:rowOff>
    </xdr:from>
    <xdr:to>
      <xdr:col>10</xdr:col>
      <xdr:colOff>114298</xdr:colOff>
      <xdr:row>31</xdr:row>
      <xdr:rowOff>76200</xdr:rowOff>
    </xdr:to>
    <xdr:sp macro="" textlink="">
      <xdr:nvSpPr>
        <xdr:cNvPr id="30" name="テキスト ボックス 29">
          <a:extLst>
            <a:ext uri="{FF2B5EF4-FFF2-40B4-BE49-F238E27FC236}">
              <a16:creationId xmlns:a16="http://schemas.microsoft.com/office/drawing/2014/main" id="{5693976C-265A-4CC3-A15C-2D43661E65B4}"/>
            </a:ext>
          </a:extLst>
        </xdr:cNvPr>
        <xdr:cNvSpPr txBox="1"/>
      </xdr:nvSpPr>
      <xdr:spPr>
        <a:xfrm>
          <a:off x="4543422" y="4910137"/>
          <a:ext cx="1576389"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各ページにページ番号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21771</xdr:colOff>
      <xdr:row>6</xdr:row>
      <xdr:rowOff>66674</xdr:rowOff>
    </xdr:from>
    <xdr:to>
      <xdr:col>11</xdr:col>
      <xdr:colOff>441960</xdr:colOff>
      <xdr:row>19</xdr:row>
      <xdr:rowOff>133349</xdr:rowOff>
    </xdr:to>
    <xdr:sp macro="" textlink="">
      <xdr:nvSpPr>
        <xdr:cNvPr id="2" name="Text Box 31">
          <a:extLst>
            <a:ext uri="{FF2B5EF4-FFF2-40B4-BE49-F238E27FC236}">
              <a16:creationId xmlns:a16="http://schemas.microsoft.com/office/drawing/2014/main" id="{D4D55BCF-783C-4238-B435-EFF70AF1AB43}"/>
            </a:ext>
          </a:extLst>
        </xdr:cNvPr>
        <xdr:cNvSpPr txBox="1">
          <a:spLocks noChangeArrowheads="1"/>
        </xdr:cNvSpPr>
      </xdr:nvSpPr>
      <xdr:spPr bwMode="auto">
        <a:xfrm>
          <a:off x="11889921" y="1814512"/>
          <a:ext cx="420189" cy="3100387"/>
        </a:xfrm>
        <a:prstGeom prst="rect">
          <a:avLst/>
        </a:prstGeom>
        <a:solidFill>
          <a:srgbClr val="FFFFFF"/>
        </a:solidFill>
        <a:ln w="9525">
          <a:solidFill>
            <a:srgbClr val="FF0000"/>
          </a:solidFill>
          <a:miter lim="800000"/>
          <a:headEnd/>
          <a:tailEnd/>
        </a:ln>
      </xdr:spPr>
      <xdr:txBody>
        <a:bodyPr vertOverflow="clip" vert="wordArtVertRtl" wrap="square" lIns="0" tIns="0" rIns="27432" bIns="0" anchor="t" upright="1"/>
        <a:lstStyle/>
        <a:p>
          <a:pPr algn="l" rtl="0">
            <a:defRPr sz="1000"/>
          </a:pPr>
          <a:r>
            <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rPr>
            <a:t>L</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列から右は印刷範囲外です。　</a:t>
          </a:r>
        </a:p>
        <a:p>
          <a:pPr algn="l" rtl="0">
            <a:defRPr sz="1000"/>
          </a:pPr>
          <a:r>
            <a:rPr lang="ja-JP" altLang="en-US" sz="1100" b="1" i="0" u="none" strike="noStrike" baseline="0">
              <a:solidFill>
                <a:srgbClr val="C00000"/>
              </a:solidFill>
              <a:latin typeface="HG丸ｺﾞｼｯｸM-PRO" panose="020F0600000000000000" pitchFamily="50" charset="-128"/>
              <a:ea typeface="HG丸ｺﾞｼｯｸM-PRO" panose="020F0600000000000000" pitchFamily="50" charset="-128"/>
            </a:rPr>
            <a:t>印刷範囲の設定を変更しないで下さい</a:t>
          </a:r>
          <a:r>
            <a:rPr lang="ja-JP" altLang="en-US" sz="1000" b="0" i="0" u="none" strike="noStrike" baseline="0">
              <a:solidFill>
                <a:srgbClr val="000000"/>
              </a:solidFill>
              <a:latin typeface="ＭＳ Ｐゴシック"/>
              <a:ea typeface="ＭＳ Ｐゴシック"/>
            </a:rPr>
            <a:t>。</a:t>
          </a:r>
        </a:p>
      </xdr:txBody>
    </xdr:sp>
    <xdr:clientData/>
  </xdr:twoCellAnchor>
  <xdr:oneCellAnchor>
    <xdr:from>
      <xdr:col>0</xdr:col>
      <xdr:colOff>48665</xdr:colOff>
      <xdr:row>31</xdr:row>
      <xdr:rowOff>4676</xdr:rowOff>
    </xdr:from>
    <xdr:ext cx="598516" cy="671599"/>
    <xdr:sp macro="" textlink="">
      <xdr:nvSpPr>
        <xdr:cNvPr id="3" name="テキスト ボックス 2">
          <a:extLst>
            <a:ext uri="{FF2B5EF4-FFF2-40B4-BE49-F238E27FC236}">
              <a16:creationId xmlns:a16="http://schemas.microsoft.com/office/drawing/2014/main" id="{2D778429-B22C-4117-8493-D61D4951F8C6}"/>
            </a:ext>
          </a:extLst>
        </xdr:cNvPr>
        <xdr:cNvSpPr txBox="1"/>
      </xdr:nvSpPr>
      <xdr:spPr>
        <a:xfrm>
          <a:off x="48665" y="7586576"/>
          <a:ext cx="598516" cy="6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noAutofit/>
        </a:bodyPr>
        <a:lstStyle/>
        <a:p>
          <a:pPr algn="ctr"/>
          <a:r>
            <a:rPr kumimoji="1" lang="ja-JP" altLang="en-US" sz="1000">
              <a:latin typeface="HG丸ｺﾞｼｯｸM-PRO" panose="020F0600000000000000" pitchFamily="50" charset="-128"/>
              <a:ea typeface="HG丸ｺﾞｼｯｸM-PRO" panose="020F0600000000000000" pitchFamily="50" charset="-128"/>
            </a:rPr>
            <a:t>照合記帳　済み印</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または</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サイン</a:t>
          </a:r>
        </a:p>
      </xdr:txBody>
    </xdr:sp>
    <xdr:clientData/>
  </xdr:oneCellAnchor>
  <xdr:twoCellAnchor>
    <xdr:from>
      <xdr:col>1</xdr:col>
      <xdr:colOff>111579</xdr:colOff>
      <xdr:row>33</xdr:row>
      <xdr:rowOff>115660</xdr:rowOff>
    </xdr:from>
    <xdr:to>
      <xdr:col>3</xdr:col>
      <xdr:colOff>272143</xdr:colOff>
      <xdr:row>37</xdr:row>
      <xdr:rowOff>38877</xdr:rowOff>
    </xdr:to>
    <xdr:sp macro="" textlink="">
      <xdr:nvSpPr>
        <xdr:cNvPr id="4" name="テキスト ボックス 3">
          <a:extLst>
            <a:ext uri="{FF2B5EF4-FFF2-40B4-BE49-F238E27FC236}">
              <a16:creationId xmlns:a16="http://schemas.microsoft.com/office/drawing/2014/main" id="{2D995D1D-B8EE-4EE3-8213-431440973A24}"/>
            </a:ext>
          </a:extLst>
        </xdr:cNvPr>
        <xdr:cNvSpPr txBox="1"/>
      </xdr:nvSpPr>
      <xdr:spPr>
        <a:xfrm>
          <a:off x="354467" y="8383360"/>
          <a:ext cx="1498826" cy="59949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会計担当が</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原票に捺印</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または　サイン</a:t>
          </a:r>
        </a:p>
      </xdr:txBody>
    </xdr:sp>
    <xdr:clientData/>
  </xdr:twoCellAnchor>
  <xdr:twoCellAnchor>
    <xdr:from>
      <xdr:col>2</xdr:col>
      <xdr:colOff>590550</xdr:colOff>
      <xdr:row>32</xdr:row>
      <xdr:rowOff>371475</xdr:rowOff>
    </xdr:from>
    <xdr:to>
      <xdr:col>2</xdr:col>
      <xdr:colOff>714375</xdr:colOff>
      <xdr:row>33</xdr:row>
      <xdr:rowOff>104775</xdr:rowOff>
    </xdr:to>
    <xdr:sp macro="" textlink="">
      <xdr:nvSpPr>
        <xdr:cNvPr id="5" name="上矢印 12">
          <a:extLst>
            <a:ext uri="{FF2B5EF4-FFF2-40B4-BE49-F238E27FC236}">
              <a16:creationId xmlns:a16="http://schemas.microsoft.com/office/drawing/2014/main" id="{BF4779A5-9230-474B-A2DC-F06907DF3640}"/>
            </a:ext>
          </a:extLst>
        </xdr:cNvPr>
        <xdr:cNvSpPr/>
      </xdr:nvSpPr>
      <xdr:spPr>
        <a:xfrm>
          <a:off x="1271588" y="8210550"/>
          <a:ext cx="123825" cy="161925"/>
        </a:xfrm>
        <a:prstGeom prst="up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416377</xdr:colOff>
      <xdr:row>33</xdr:row>
      <xdr:rowOff>138793</xdr:rowOff>
    </xdr:from>
    <xdr:to>
      <xdr:col>5</xdr:col>
      <xdr:colOff>576941</xdr:colOff>
      <xdr:row>37</xdr:row>
      <xdr:rowOff>48597</xdr:rowOff>
    </xdr:to>
    <xdr:sp macro="" textlink="">
      <xdr:nvSpPr>
        <xdr:cNvPr id="6" name="テキスト ボックス 5">
          <a:extLst>
            <a:ext uri="{FF2B5EF4-FFF2-40B4-BE49-F238E27FC236}">
              <a16:creationId xmlns:a16="http://schemas.microsoft.com/office/drawing/2014/main" id="{B8669B48-7A02-4F7E-821C-883CA1BED80C}"/>
            </a:ext>
          </a:extLst>
        </xdr:cNvPr>
        <xdr:cNvSpPr txBox="1"/>
      </xdr:nvSpPr>
      <xdr:spPr>
        <a:xfrm>
          <a:off x="1997527" y="8406493"/>
          <a:ext cx="2570389" cy="58607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電子ファイルには採番担当が記入</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771525</xdr:colOff>
      <xdr:row>32</xdr:row>
      <xdr:rowOff>390525</xdr:rowOff>
    </xdr:from>
    <xdr:to>
      <xdr:col>4</xdr:col>
      <xdr:colOff>885825</xdr:colOff>
      <xdr:row>33</xdr:row>
      <xdr:rowOff>104775</xdr:rowOff>
    </xdr:to>
    <xdr:sp macro="" textlink="">
      <xdr:nvSpPr>
        <xdr:cNvPr id="7" name="上矢印 16">
          <a:extLst>
            <a:ext uri="{FF2B5EF4-FFF2-40B4-BE49-F238E27FC236}">
              <a16:creationId xmlns:a16="http://schemas.microsoft.com/office/drawing/2014/main" id="{1F2C4F2B-D3DC-4C8B-86B4-9FB5D6854545}"/>
            </a:ext>
          </a:extLst>
        </xdr:cNvPr>
        <xdr:cNvSpPr/>
      </xdr:nvSpPr>
      <xdr:spPr>
        <a:xfrm>
          <a:off x="2986088" y="822960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1</xdr:row>
      <xdr:rowOff>66675</xdr:rowOff>
    </xdr:from>
    <xdr:to>
      <xdr:col>3</xdr:col>
      <xdr:colOff>523875</xdr:colOff>
      <xdr:row>2</xdr:row>
      <xdr:rowOff>257175</xdr:rowOff>
    </xdr:to>
    <xdr:sp macro="" textlink="">
      <xdr:nvSpPr>
        <xdr:cNvPr id="8" name="テキスト ボックス 7">
          <a:extLst>
            <a:ext uri="{FF2B5EF4-FFF2-40B4-BE49-F238E27FC236}">
              <a16:creationId xmlns:a16="http://schemas.microsoft.com/office/drawing/2014/main" id="{9E6D2851-9D9E-4FE5-84E8-2EB554DF5AF9}"/>
            </a:ext>
          </a:extLst>
        </xdr:cNvPr>
        <xdr:cNvSpPr txBox="1"/>
      </xdr:nvSpPr>
      <xdr:spPr>
        <a:xfrm>
          <a:off x="57150" y="438150"/>
          <a:ext cx="20478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毎月末までに地域会計担当へ 　　起票者はここから下のみ　　↓</a:t>
          </a:r>
        </a:p>
      </xdr:txBody>
    </xdr:sp>
    <xdr:clientData/>
  </xdr:twoCellAnchor>
  <xdr:twoCellAnchor>
    <xdr:from>
      <xdr:col>5</xdr:col>
      <xdr:colOff>1247775</xdr:colOff>
      <xdr:row>32</xdr:row>
      <xdr:rowOff>409575</xdr:rowOff>
    </xdr:from>
    <xdr:to>
      <xdr:col>5</xdr:col>
      <xdr:colOff>1362075</xdr:colOff>
      <xdr:row>33</xdr:row>
      <xdr:rowOff>123825</xdr:rowOff>
    </xdr:to>
    <xdr:sp macro="" textlink="">
      <xdr:nvSpPr>
        <xdr:cNvPr id="9" name="上矢印 17">
          <a:extLst>
            <a:ext uri="{FF2B5EF4-FFF2-40B4-BE49-F238E27FC236}">
              <a16:creationId xmlns:a16="http://schemas.microsoft.com/office/drawing/2014/main" id="{36E1CE1B-5800-4ACC-9503-073E8C12361B}"/>
            </a:ext>
          </a:extLst>
        </xdr:cNvPr>
        <xdr:cNvSpPr/>
      </xdr:nvSpPr>
      <xdr:spPr>
        <a:xfrm>
          <a:off x="5238750" y="824865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1171575</xdr:colOff>
      <xdr:row>32</xdr:row>
      <xdr:rowOff>419100</xdr:rowOff>
    </xdr:from>
    <xdr:to>
      <xdr:col>6</xdr:col>
      <xdr:colOff>1285875</xdr:colOff>
      <xdr:row>33</xdr:row>
      <xdr:rowOff>133350</xdr:rowOff>
    </xdr:to>
    <xdr:sp macro="" textlink="">
      <xdr:nvSpPr>
        <xdr:cNvPr id="10" name="上矢印 18">
          <a:extLst>
            <a:ext uri="{FF2B5EF4-FFF2-40B4-BE49-F238E27FC236}">
              <a16:creationId xmlns:a16="http://schemas.microsoft.com/office/drawing/2014/main" id="{C1273D26-5842-43A1-BABD-74771932B3A5}"/>
            </a:ext>
          </a:extLst>
        </xdr:cNvPr>
        <xdr:cNvSpPr/>
      </xdr:nvSpPr>
      <xdr:spPr>
        <a:xfrm>
          <a:off x="7439025" y="8258175"/>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33</xdr:row>
      <xdr:rowOff>0</xdr:rowOff>
    </xdr:from>
    <xdr:to>
      <xdr:col>7</xdr:col>
      <xdr:colOff>314325</xdr:colOff>
      <xdr:row>33</xdr:row>
      <xdr:rowOff>142875</xdr:rowOff>
    </xdr:to>
    <xdr:sp macro="" textlink="">
      <xdr:nvSpPr>
        <xdr:cNvPr id="11" name="上矢印 22">
          <a:extLst>
            <a:ext uri="{FF2B5EF4-FFF2-40B4-BE49-F238E27FC236}">
              <a16:creationId xmlns:a16="http://schemas.microsoft.com/office/drawing/2014/main" id="{7D54D9A0-637E-4831-8339-1540F7DC0579}"/>
            </a:ext>
          </a:extLst>
        </xdr:cNvPr>
        <xdr:cNvSpPr/>
      </xdr:nvSpPr>
      <xdr:spPr>
        <a:xfrm>
          <a:off x="8815388" y="8267700"/>
          <a:ext cx="114300" cy="142875"/>
        </a:xfrm>
        <a:prstGeom prst="up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352425</xdr:colOff>
      <xdr:row>33</xdr:row>
      <xdr:rowOff>0</xdr:rowOff>
    </xdr:from>
    <xdr:to>
      <xdr:col>8</xdr:col>
      <xdr:colOff>466725</xdr:colOff>
      <xdr:row>33</xdr:row>
      <xdr:rowOff>142875</xdr:rowOff>
    </xdr:to>
    <xdr:sp macro="" textlink="">
      <xdr:nvSpPr>
        <xdr:cNvPr id="12" name="上矢印 23">
          <a:extLst>
            <a:ext uri="{FF2B5EF4-FFF2-40B4-BE49-F238E27FC236}">
              <a16:creationId xmlns:a16="http://schemas.microsoft.com/office/drawing/2014/main" id="{C55C0978-572C-4887-A492-80940405FCF3}"/>
            </a:ext>
          </a:extLst>
        </xdr:cNvPr>
        <xdr:cNvSpPr/>
      </xdr:nvSpPr>
      <xdr:spPr>
        <a:xfrm>
          <a:off x="9496425" y="826770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416718</xdr:colOff>
      <xdr:row>33</xdr:row>
      <xdr:rowOff>0</xdr:rowOff>
    </xdr:from>
    <xdr:to>
      <xdr:col>10</xdr:col>
      <xdr:colOff>531018</xdr:colOff>
      <xdr:row>33</xdr:row>
      <xdr:rowOff>142875</xdr:rowOff>
    </xdr:to>
    <xdr:sp macro="" textlink="">
      <xdr:nvSpPr>
        <xdr:cNvPr id="13" name="上矢印 27">
          <a:extLst>
            <a:ext uri="{FF2B5EF4-FFF2-40B4-BE49-F238E27FC236}">
              <a16:creationId xmlns:a16="http://schemas.microsoft.com/office/drawing/2014/main" id="{05BB8511-CBCD-493E-B877-23A75C53CC55}"/>
            </a:ext>
          </a:extLst>
        </xdr:cNvPr>
        <xdr:cNvSpPr/>
      </xdr:nvSpPr>
      <xdr:spPr>
        <a:xfrm>
          <a:off x="11275218" y="826770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xdr:row>
      <xdr:rowOff>142875</xdr:rowOff>
    </xdr:from>
    <xdr:to>
      <xdr:col>12</xdr:col>
      <xdr:colOff>95250</xdr:colOff>
      <xdr:row>4</xdr:row>
      <xdr:rowOff>57150</xdr:rowOff>
    </xdr:to>
    <xdr:sp macro="" textlink="">
      <xdr:nvSpPr>
        <xdr:cNvPr id="14" name="右中かっこ 13">
          <a:extLst>
            <a:ext uri="{FF2B5EF4-FFF2-40B4-BE49-F238E27FC236}">
              <a16:creationId xmlns:a16="http://schemas.microsoft.com/office/drawing/2014/main" id="{30537259-6C7C-46EB-8618-D4EEC97F4E31}"/>
            </a:ext>
          </a:extLst>
        </xdr:cNvPr>
        <xdr:cNvSpPr/>
      </xdr:nvSpPr>
      <xdr:spPr>
        <a:xfrm>
          <a:off x="11963400" y="514350"/>
          <a:ext cx="461963" cy="771525"/>
        </a:xfrm>
        <a:prstGeom prst="rightBrace">
          <a:avLst>
            <a:gd name="adj1" fmla="val 8333"/>
            <a:gd name="adj2" fmla="val 43902"/>
          </a:avLst>
        </a:prstGeom>
        <a:ln w="12700">
          <a:solidFill>
            <a:srgbClr val="C00000"/>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723899</xdr:colOff>
      <xdr:row>1</xdr:row>
      <xdr:rowOff>66675</xdr:rowOff>
    </xdr:from>
    <xdr:to>
      <xdr:col>4</xdr:col>
      <xdr:colOff>1676399</xdr:colOff>
      <xdr:row>4</xdr:row>
      <xdr:rowOff>138113</xdr:rowOff>
    </xdr:to>
    <xdr:sp macro="" textlink="">
      <xdr:nvSpPr>
        <xdr:cNvPr id="15" name="吹き出し: 角を丸めた四角形 14">
          <a:extLst>
            <a:ext uri="{FF2B5EF4-FFF2-40B4-BE49-F238E27FC236}">
              <a16:creationId xmlns:a16="http://schemas.microsoft.com/office/drawing/2014/main" id="{B1B62164-E14D-412B-831C-D573AF17C315}"/>
            </a:ext>
          </a:extLst>
        </xdr:cNvPr>
        <xdr:cNvSpPr/>
      </xdr:nvSpPr>
      <xdr:spPr>
        <a:xfrm>
          <a:off x="1404937" y="438150"/>
          <a:ext cx="2486025" cy="928688"/>
        </a:xfrm>
        <a:prstGeom prst="wedgeRoundRectCallout">
          <a:avLst>
            <a:gd name="adj1" fmla="val 74894"/>
            <a:gd name="adj2" fmla="val 50576"/>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精算月内の日付でお願いします。</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　会計担当への連絡日、</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　領収書の最終支払い日　等</a:t>
          </a:r>
          <a:endParaRPr kumimoji="1" lang="en-US" altLang="ja-JP" sz="1200">
            <a:solidFill>
              <a:sysClr val="windowText" lastClr="000000"/>
            </a:solidFill>
            <a:latin typeface="+mn-ea"/>
            <a:ea typeface="+mn-ea"/>
          </a:endParaRPr>
        </a:p>
      </xdr:txBody>
    </xdr:sp>
    <xdr:clientData/>
  </xdr:twoCellAnchor>
  <xdr:twoCellAnchor>
    <xdr:from>
      <xdr:col>5</xdr:col>
      <xdr:colOff>1624033</xdr:colOff>
      <xdr:row>0</xdr:row>
      <xdr:rowOff>71426</xdr:rowOff>
    </xdr:from>
    <xdr:to>
      <xdr:col>6</xdr:col>
      <xdr:colOff>1471632</xdr:colOff>
      <xdr:row>2</xdr:row>
      <xdr:rowOff>80952</xdr:rowOff>
    </xdr:to>
    <xdr:sp macro="" textlink="">
      <xdr:nvSpPr>
        <xdr:cNvPr id="16" name="吹き出し: 角を丸めた四角形 15">
          <a:extLst>
            <a:ext uri="{FF2B5EF4-FFF2-40B4-BE49-F238E27FC236}">
              <a16:creationId xmlns:a16="http://schemas.microsoft.com/office/drawing/2014/main" id="{F7BEB36E-1AB4-40D8-9A0F-7C67507C7500}"/>
            </a:ext>
          </a:extLst>
        </xdr:cNvPr>
        <xdr:cNvSpPr/>
      </xdr:nvSpPr>
      <xdr:spPr>
        <a:xfrm>
          <a:off x="5615008" y="71426"/>
          <a:ext cx="2124074" cy="666751"/>
        </a:xfrm>
        <a:prstGeom prst="wedgeRoundRectCallout">
          <a:avLst>
            <a:gd name="adj1" fmla="val 111676"/>
            <a:gd name="adj2" fmla="val 58653"/>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会計担当で割振った番号を記載します。</a:t>
          </a:r>
          <a:endParaRPr kumimoji="1" lang="en-US" altLang="ja-JP" sz="1200">
            <a:solidFill>
              <a:sysClr val="windowText" lastClr="000000"/>
            </a:solidFill>
            <a:latin typeface="+mn-ea"/>
            <a:ea typeface="+mn-ea"/>
          </a:endParaRPr>
        </a:p>
      </xdr:txBody>
    </xdr:sp>
    <xdr:clientData/>
  </xdr:twoCellAnchor>
  <xdr:twoCellAnchor>
    <xdr:from>
      <xdr:col>5</xdr:col>
      <xdr:colOff>76190</xdr:colOff>
      <xdr:row>12</xdr:row>
      <xdr:rowOff>90512</xdr:rowOff>
    </xdr:from>
    <xdr:to>
      <xdr:col>6</xdr:col>
      <xdr:colOff>285740</xdr:colOff>
      <xdr:row>14</xdr:row>
      <xdr:rowOff>209575</xdr:rowOff>
    </xdr:to>
    <xdr:sp macro="" textlink="">
      <xdr:nvSpPr>
        <xdr:cNvPr id="17" name="吹き出し: 角を丸めた四角形 16">
          <a:extLst>
            <a:ext uri="{FF2B5EF4-FFF2-40B4-BE49-F238E27FC236}">
              <a16:creationId xmlns:a16="http://schemas.microsoft.com/office/drawing/2014/main" id="{E31E439B-755F-48CC-A56A-CBE413FDAC62}"/>
            </a:ext>
          </a:extLst>
        </xdr:cNvPr>
        <xdr:cNvSpPr/>
      </xdr:nvSpPr>
      <xdr:spPr>
        <a:xfrm>
          <a:off x="4067165" y="3238525"/>
          <a:ext cx="2486025" cy="585788"/>
        </a:xfrm>
        <a:prstGeom prst="wedgeRoundRectCallout">
          <a:avLst>
            <a:gd name="adj1" fmla="val -145300"/>
            <a:gd name="adj2" fmla="val -313971"/>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イベントＮｏは</a:t>
          </a:r>
          <a:r>
            <a:rPr kumimoji="1" lang="en-US" altLang="ja-JP" sz="1200">
              <a:solidFill>
                <a:sysClr val="windowText" lastClr="000000"/>
              </a:solidFill>
              <a:latin typeface="+mn-ea"/>
              <a:ea typeface="+mn-ea"/>
            </a:rPr>
            <a:t>calender</a:t>
          </a:r>
          <a:r>
            <a:rPr kumimoji="1" lang="ja-JP" altLang="en-US" sz="1200">
              <a:solidFill>
                <a:sysClr val="windowText" lastClr="000000"/>
              </a:solidFill>
              <a:latin typeface="+mn-ea"/>
              <a:ea typeface="+mn-ea"/>
            </a:rPr>
            <a:t>等にあることを確認します。</a:t>
          </a:r>
        </a:p>
      </xdr:txBody>
    </xdr:sp>
    <xdr:clientData/>
  </xdr:twoCellAnchor>
  <xdr:twoCellAnchor>
    <xdr:from>
      <xdr:col>6</xdr:col>
      <xdr:colOff>514341</xdr:colOff>
      <xdr:row>12</xdr:row>
      <xdr:rowOff>76225</xdr:rowOff>
    </xdr:from>
    <xdr:to>
      <xdr:col>8</xdr:col>
      <xdr:colOff>66665</xdr:colOff>
      <xdr:row>13</xdr:row>
      <xdr:rowOff>161950</xdr:rowOff>
    </xdr:to>
    <xdr:sp macro="" textlink="">
      <xdr:nvSpPr>
        <xdr:cNvPr id="18" name="吹き出し: 角を丸めた四角形 17">
          <a:extLst>
            <a:ext uri="{FF2B5EF4-FFF2-40B4-BE49-F238E27FC236}">
              <a16:creationId xmlns:a16="http://schemas.microsoft.com/office/drawing/2014/main" id="{355497D9-434B-4898-8C18-B97DA051CEF1}"/>
            </a:ext>
          </a:extLst>
        </xdr:cNvPr>
        <xdr:cNvSpPr/>
      </xdr:nvSpPr>
      <xdr:spPr>
        <a:xfrm>
          <a:off x="6781791" y="3224238"/>
          <a:ext cx="2428874" cy="319087"/>
        </a:xfrm>
        <a:prstGeom prst="wedgeRoundRectCallout">
          <a:avLst>
            <a:gd name="adj1" fmla="val 64700"/>
            <a:gd name="adj2" fmla="val -518619"/>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金額はレシートと一致していること。</a:t>
          </a:r>
        </a:p>
      </xdr:txBody>
    </xdr:sp>
    <xdr:clientData/>
  </xdr:twoCellAnchor>
  <xdr:twoCellAnchor>
    <xdr:from>
      <xdr:col>3</xdr:col>
      <xdr:colOff>547677</xdr:colOff>
      <xdr:row>6</xdr:row>
      <xdr:rowOff>47649</xdr:rowOff>
    </xdr:from>
    <xdr:to>
      <xdr:col>4</xdr:col>
      <xdr:colOff>1743065</xdr:colOff>
      <xdr:row>14</xdr:row>
      <xdr:rowOff>185763</xdr:rowOff>
    </xdr:to>
    <xdr:sp macro="" textlink="">
      <xdr:nvSpPr>
        <xdr:cNvPr id="19" name="吹き出し: 角を丸めた四角形 18">
          <a:extLst>
            <a:ext uri="{FF2B5EF4-FFF2-40B4-BE49-F238E27FC236}">
              <a16:creationId xmlns:a16="http://schemas.microsoft.com/office/drawing/2014/main" id="{7AD5F729-F4F0-4B44-9A1B-3C9BE236352C}"/>
            </a:ext>
          </a:extLst>
        </xdr:cNvPr>
        <xdr:cNvSpPr/>
      </xdr:nvSpPr>
      <xdr:spPr>
        <a:xfrm>
          <a:off x="2128827" y="1795487"/>
          <a:ext cx="1828801" cy="2005014"/>
        </a:xfrm>
        <a:prstGeom prst="wedgeRoundRectCallout">
          <a:avLst>
            <a:gd name="adj1" fmla="val -103607"/>
            <a:gd name="adj2" fmla="val -57505"/>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実支出月日は、実際に支払った日付を記載してください。通常は、領収書</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レシートの発行日と同じ日付になります。</a:t>
          </a:r>
          <a:r>
            <a:rPr kumimoji="1" lang="en-US" altLang="ja-JP" sz="1200">
              <a:solidFill>
                <a:sysClr val="windowText" lastClr="000000"/>
              </a:solidFill>
              <a:latin typeface="+mn-ea"/>
              <a:ea typeface="+mn-ea"/>
            </a:rPr>
            <a:t>(mm/dd</a:t>
          </a:r>
          <a:r>
            <a:rPr kumimoji="1" lang="ja-JP" altLang="en-US" sz="1200">
              <a:solidFill>
                <a:sysClr val="windowText" lastClr="000000"/>
              </a:solidFill>
              <a:latin typeface="+mn-ea"/>
              <a:ea typeface="+mn-ea"/>
            </a:rPr>
            <a:t>形式で入力すればよいです。</a:t>
          </a:r>
          <a:r>
            <a:rPr kumimoji="1" lang="en-US" altLang="ja-JP" sz="1200">
              <a:solidFill>
                <a:sysClr val="windowText" lastClr="000000"/>
              </a:solidFill>
              <a:latin typeface="+mn-ea"/>
              <a:ea typeface="+mn-ea"/>
            </a:rPr>
            <a:t>)</a:t>
          </a:r>
          <a:endParaRPr kumimoji="1" lang="ja-JP" altLang="en-US" sz="1200">
            <a:solidFill>
              <a:sysClr val="windowText" lastClr="000000"/>
            </a:solidFill>
            <a:latin typeface="+mn-ea"/>
            <a:ea typeface="+mn-ea"/>
          </a:endParaRPr>
        </a:p>
      </xdr:txBody>
    </xdr:sp>
    <xdr:clientData/>
  </xdr:twoCellAnchor>
  <xdr:twoCellAnchor>
    <xdr:from>
      <xdr:col>0</xdr:col>
      <xdr:colOff>90478</xdr:colOff>
      <xdr:row>7</xdr:row>
      <xdr:rowOff>119087</xdr:rowOff>
    </xdr:from>
    <xdr:to>
      <xdr:col>3</xdr:col>
      <xdr:colOff>438141</xdr:colOff>
      <xdr:row>14</xdr:row>
      <xdr:rowOff>133375</xdr:rowOff>
    </xdr:to>
    <xdr:sp macro="" textlink="">
      <xdr:nvSpPr>
        <xdr:cNvPr id="20" name="吹き出し: 角を丸めた四角形 19">
          <a:extLst>
            <a:ext uri="{FF2B5EF4-FFF2-40B4-BE49-F238E27FC236}">
              <a16:creationId xmlns:a16="http://schemas.microsoft.com/office/drawing/2014/main" id="{378679D4-F56F-43D8-8D7A-41B7362BF809}"/>
            </a:ext>
          </a:extLst>
        </xdr:cNvPr>
        <xdr:cNvSpPr/>
      </xdr:nvSpPr>
      <xdr:spPr>
        <a:xfrm>
          <a:off x="90478" y="2100287"/>
          <a:ext cx="1928813" cy="1647826"/>
        </a:xfrm>
        <a:prstGeom prst="wedgeRoundRectCallout">
          <a:avLst>
            <a:gd name="adj1" fmla="val -33681"/>
            <a:gd name="adj2" fmla="val -75199"/>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領収書、レシートと照合するための番号です。</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領収書もしくはその台紙に記載したものと同じ番号を記載してください。</a:t>
          </a:r>
          <a:endParaRPr kumimoji="1" lang="en-US" altLang="ja-JP" sz="1200">
            <a:solidFill>
              <a:sysClr val="windowText" lastClr="000000"/>
            </a:solidFill>
            <a:latin typeface="+mn-ea"/>
            <a:ea typeface="+mn-ea"/>
          </a:endParaRPr>
        </a:p>
        <a:p>
          <a:pPr algn="l"/>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レシート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行になります。</a:t>
          </a:r>
        </a:p>
      </xdr:txBody>
    </xdr:sp>
    <xdr:clientData/>
  </xdr:twoCellAnchor>
  <xdr:twoCellAnchor>
    <xdr:from>
      <xdr:col>8</xdr:col>
      <xdr:colOff>161916</xdr:colOff>
      <xdr:row>6</xdr:row>
      <xdr:rowOff>204810</xdr:rowOff>
    </xdr:from>
    <xdr:to>
      <xdr:col>10</xdr:col>
      <xdr:colOff>857243</xdr:colOff>
      <xdr:row>14</xdr:row>
      <xdr:rowOff>57175</xdr:rowOff>
    </xdr:to>
    <xdr:sp macro="" textlink="">
      <xdr:nvSpPr>
        <xdr:cNvPr id="21" name="吹き出し: 角を丸めた四角形 20">
          <a:extLst>
            <a:ext uri="{FF2B5EF4-FFF2-40B4-BE49-F238E27FC236}">
              <a16:creationId xmlns:a16="http://schemas.microsoft.com/office/drawing/2014/main" id="{B385B6F4-BB65-4F99-92A1-7D0314C8837E}"/>
            </a:ext>
          </a:extLst>
        </xdr:cNvPr>
        <xdr:cNvSpPr/>
      </xdr:nvSpPr>
      <xdr:spPr>
        <a:xfrm>
          <a:off x="9305916" y="1952648"/>
          <a:ext cx="2409827" cy="1719265"/>
        </a:xfrm>
        <a:prstGeom prst="wedgeRoundRectCallout">
          <a:avLst>
            <a:gd name="adj1" fmla="val -2893"/>
            <a:gd name="adj2" fmla="val -62850"/>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事業区分、科目はそれぞれの選択肢の中から選んで入力してください。</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表の右側にそれぞれの内容説明があるので、それを参照しながら入力することができます。</a:t>
          </a:r>
        </a:p>
      </xdr:txBody>
    </xdr:sp>
    <xdr:clientData/>
  </xdr:twoCellAnchor>
  <xdr:twoCellAnchor>
    <xdr:from>
      <xdr:col>5</xdr:col>
      <xdr:colOff>52376</xdr:colOff>
      <xdr:row>6</xdr:row>
      <xdr:rowOff>195288</xdr:rowOff>
    </xdr:from>
    <xdr:to>
      <xdr:col>5</xdr:col>
      <xdr:colOff>2138353</xdr:colOff>
      <xdr:row>11</xdr:row>
      <xdr:rowOff>204813</xdr:rowOff>
    </xdr:to>
    <xdr:sp macro="" textlink="">
      <xdr:nvSpPr>
        <xdr:cNvPr id="22" name="吹き出し: 角を丸めた四角形 21">
          <a:extLst>
            <a:ext uri="{FF2B5EF4-FFF2-40B4-BE49-F238E27FC236}">
              <a16:creationId xmlns:a16="http://schemas.microsoft.com/office/drawing/2014/main" id="{90EE1C96-4D64-4261-A718-FF0B432A1DD5}"/>
            </a:ext>
          </a:extLst>
        </xdr:cNvPr>
        <xdr:cNvSpPr/>
      </xdr:nvSpPr>
      <xdr:spPr>
        <a:xfrm>
          <a:off x="4043351" y="1943126"/>
          <a:ext cx="2085977" cy="1176337"/>
        </a:xfrm>
        <a:prstGeom prst="wedgeRoundRectCallout">
          <a:avLst>
            <a:gd name="adj1" fmla="val -20535"/>
            <a:gd name="adj2" fmla="val -65691"/>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目的欄には、対応する塾のテーマ、用件などがあると分かりやすいです。</a:t>
          </a:r>
        </a:p>
      </xdr:txBody>
    </xdr:sp>
    <xdr:clientData/>
  </xdr:twoCellAnchor>
  <xdr:twoCellAnchor>
    <xdr:from>
      <xdr:col>6</xdr:col>
      <xdr:colOff>61904</xdr:colOff>
      <xdr:row>6</xdr:row>
      <xdr:rowOff>209578</xdr:rowOff>
    </xdr:from>
    <xdr:to>
      <xdr:col>8</xdr:col>
      <xdr:colOff>42853</xdr:colOff>
      <xdr:row>11</xdr:row>
      <xdr:rowOff>204814</xdr:rowOff>
    </xdr:to>
    <xdr:sp macro="" textlink="">
      <xdr:nvSpPr>
        <xdr:cNvPr id="23" name="吹き出し: 角を丸めた四角形 22">
          <a:extLst>
            <a:ext uri="{FF2B5EF4-FFF2-40B4-BE49-F238E27FC236}">
              <a16:creationId xmlns:a16="http://schemas.microsoft.com/office/drawing/2014/main" id="{96753F54-094A-4A37-AFB7-39472E7B5A27}"/>
            </a:ext>
          </a:extLst>
        </xdr:cNvPr>
        <xdr:cNvSpPr/>
      </xdr:nvSpPr>
      <xdr:spPr>
        <a:xfrm>
          <a:off x="6329354" y="1957416"/>
          <a:ext cx="2857499" cy="1162048"/>
        </a:xfrm>
        <a:prstGeom prst="wedgeRoundRectCallout">
          <a:avLst>
            <a:gd name="adj1" fmla="val -1320"/>
            <a:gd name="adj2" fmla="val -65692"/>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品目、数量はレシート等に具体的な内容が記載されているケースもありますので、合わせて記載するか、「ｘｘなど</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一式」のようにまとめても良いです。</a:t>
          </a:r>
        </a:p>
      </xdr:txBody>
    </xdr:sp>
    <xdr:clientData/>
  </xdr:twoCellAnchor>
  <xdr:twoCellAnchor>
    <xdr:from>
      <xdr:col>1</xdr:col>
      <xdr:colOff>171428</xdr:colOff>
      <xdr:row>26</xdr:row>
      <xdr:rowOff>190502</xdr:rowOff>
    </xdr:from>
    <xdr:to>
      <xdr:col>5</xdr:col>
      <xdr:colOff>785791</xdr:colOff>
      <xdr:row>31</xdr:row>
      <xdr:rowOff>80964</xdr:rowOff>
    </xdr:to>
    <xdr:sp macro="" textlink="">
      <xdr:nvSpPr>
        <xdr:cNvPr id="24" name="吹き出し: 線 23">
          <a:extLst>
            <a:ext uri="{FF2B5EF4-FFF2-40B4-BE49-F238E27FC236}">
              <a16:creationId xmlns:a16="http://schemas.microsoft.com/office/drawing/2014/main" id="{C9FB5A4E-A980-4D7F-B9F4-FDF642DC01A2}"/>
            </a:ext>
          </a:extLst>
        </xdr:cNvPr>
        <xdr:cNvSpPr/>
      </xdr:nvSpPr>
      <xdr:spPr>
        <a:xfrm>
          <a:off x="414316" y="6605590"/>
          <a:ext cx="4362450" cy="1057274"/>
        </a:xfrm>
        <a:prstGeom prst="borderCallout1">
          <a:avLst>
            <a:gd name="adj1" fmla="val 988"/>
            <a:gd name="adj2" fmla="val 2223"/>
            <a:gd name="adj3" fmla="val -103454"/>
            <a:gd name="adj4" fmla="val 43653"/>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アマゾンの領収書には発行日、注文日、発送日がありますが、過去の支払の発行が可能なため、発行日ではなく、注文日もしくは発送日が支払日に</a:t>
          </a:r>
          <a:r>
            <a:rPr kumimoji="1" lang="ja-JP" altLang="en-US" sz="1200">
              <a:solidFill>
                <a:sysClr val="windowText" lastClr="000000"/>
              </a:solidFill>
              <a:effectLst/>
              <a:latin typeface="+mn-lt"/>
              <a:ea typeface="+mn-ea"/>
              <a:cs typeface="+mn-cs"/>
            </a:rPr>
            <a:t>該当</a:t>
          </a:r>
          <a:r>
            <a:rPr kumimoji="1" lang="ja-JP" altLang="ja-JP" sz="1200">
              <a:solidFill>
                <a:sysClr val="windowText" lastClr="000000"/>
              </a:solidFill>
              <a:effectLst/>
              <a:latin typeface="+mn-lt"/>
              <a:ea typeface="+mn-ea"/>
              <a:cs typeface="+mn-cs"/>
            </a:rPr>
            <a:t>するものとみています。</a:t>
          </a:r>
          <a:endParaRPr kumimoji="1"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rakuten</a:t>
          </a:r>
          <a:r>
            <a:rPr kumimoji="1" lang="ja-JP" altLang="en-US" sz="1200">
              <a:solidFill>
                <a:sysClr val="windowText" lastClr="000000"/>
              </a:solidFill>
              <a:effectLst/>
              <a:latin typeface="+mn-lt"/>
              <a:ea typeface="+mn-ea"/>
              <a:cs typeface="+mn-cs"/>
            </a:rPr>
            <a:t>の領収書には領収日があります。</a:t>
          </a:r>
          <a:endParaRPr kumimoji="1" lang="ja-JP" altLang="en-US" sz="1200">
            <a:solidFill>
              <a:sysClr val="windowText" lastClr="000000"/>
            </a:solidFill>
            <a:latin typeface="+mn-ea"/>
            <a:ea typeface="+mn-ea"/>
          </a:endParaRPr>
        </a:p>
      </xdr:txBody>
    </xdr:sp>
    <xdr:clientData/>
  </xdr:twoCellAnchor>
  <xdr:twoCellAnchor>
    <xdr:from>
      <xdr:col>6</xdr:col>
      <xdr:colOff>2119291</xdr:colOff>
      <xdr:row>26</xdr:row>
      <xdr:rowOff>190501</xdr:rowOff>
    </xdr:from>
    <xdr:to>
      <xdr:col>10</xdr:col>
      <xdr:colOff>809603</xdr:colOff>
      <xdr:row>30</xdr:row>
      <xdr:rowOff>100014</xdr:rowOff>
    </xdr:to>
    <xdr:sp macro="" textlink="">
      <xdr:nvSpPr>
        <xdr:cNvPr id="25" name="吹き出し: 線 24">
          <a:extLst>
            <a:ext uri="{FF2B5EF4-FFF2-40B4-BE49-F238E27FC236}">
              <a16:creationId xmlns:a16="http://schemas.microsoft.com/office/drawing/2014/main" id="{AC5522FC-5179-4BF2-8F57-F9FEDF599292}"/>
            </a:ext>
          </a:extLst>
        </xdr:cNvPr>
        <xdr:cNvSpPr/>
      </xdr:nvSpPr>
      <xdr:spPr>
        <a:xfrm>
          <a:off x="8386741" y="6605589"/>
          <a:ext cx="3281362" cy="842963"/>
        </a:xfrm>
        <a:prstGeom prst="borderCallout1">
          <a:avLst>
            <a:gd name="adj1" fmla="val 988"/>
            <a:gd name="adj2" fmla="val 2223"/>
            <a:gd name="adj3" fmla="val -150263"/>
            <a:gd name="adj4" fmla="val -1798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複数の科目にまたがる場合は、主とする科目でよいです。</a:t>
          </a:r>
          <a:r>
            <a:rPr kumimoji="1" lang="en-US" altLang="ja-JP" sz="1200">
              <a:solidFill>
                <a:sysClr val="windowText" lastClr="000000"/>
              </a:solidFill>
              <a:effectLst/>
              <a:latin typeface="+mn-lt"/>
              <a:ea typeface="+mn-ea"/>
              <a:cs typeface="+mn-cs"/>
            </a:rPr>
            <a:t>ex.</a:t>
          </a:r>
          <a:r>
            <a:rPr kumimoji="1" lang="ja-JP" altLang="en-US" sz="1200">
              <a:solidFill>
                <a:sysClr val="windowText" lastClr="000000"/>
              </a:solidFill>
              <a:effectLst/>
              <a:latin typeface="+mn-lt"/>
              <a:ea typeface="+mn-ea"/>
              <a:cs typeface="+mn-cs"/>
            </a:rPr>
            <a:t>消耗材料費＋通信・運搬費の場合、主となる　</a:t>
          </a:r>
          <a:r>
            <a:rPr kumimoji="1" lang="en-US" altLang="ja-JP" sz="1200">
              <a:solidFill>
                <a:sysClr val="windowText" lastClr="000000"/>
              </a:solidFill>
              <a:effectLst/>
              <a:latin typeface="+mn-lt"/>
              <a:ea typeface="+mn-ea"/>
              <a:cs typeface="+mn-cs"/>
            </a:rPr>
            <a:t>05</a:t>
          </a:r>
          <a:r>
            <a:rPr kumimoji="1" lang="ja-JP" altLang="en-US" sz="1200">
              <a:solidFill>
                <a:sysClr val="windowText" lastClr="000000"/>
              </a:solidFill>
              <a:effectLst/>
              <a:latin typeface="+mn-lt"/>
              <a:ea typeface="+mn-ea"/>
              <a:cs typeface="+mn-cs"/>
            </a:rPr>
            <a:t>：消耗材料費　にする。</a:t>
          </a:r>
          <a:endParaRPr kumimoji="1" lang="ja-JP" altLang="en-US" sz="1200">
            <a:solidFill>
              <a:sysClr val="windowText" lastClr="000000"/>
            </a:solidFill>
            <a:latin typeface="+mn-ea"/>
            <a:ea typeface="+mn-ea"/>
          </a:endParaRPr>
        </a:p>
      </xdr:txBody>
    </xdr:sp>
    <xdr:clientData/>
  </xdr:twoCellAnchor>
  <xdr:twoCellAnchor>
    <xdr:from>
      <xdr:col>5</xdr:col>
      <xdr:colOff>957241</xdr:colOff>
      <xdr:row>26</xdr:row>
      <xdr:rowOff>190501</xdr:rowOff>
    </xdr:from>
    <xdr:to>
      <xdr:col>6</xdr:col>
      <xdr:colOff>1962128</xdr:colOff>
      <xdr:row>30</xdr:row>
      <xdr:rowOff>71438</xdr:rowOff>
    </xdr:to>
    <xdr:sp macro="" textlink="">
      <xdr:nvSpPr>
        <xdr:cNvPr id="26" name="吹き出し: 線 25">
          <a:extLst>
            <a:ext uri="{FF2B5EF4-FFF2-40B4-BE49-F238E27FC236}">
              <a16:creationId xmlns:a16="http://schemas.microsoft.com/office/drawing/2014/main" id="{A73171E9-BE06-4D7E-A01B-38045E203F64}"/>
            </a:ext>
          </a:extLst>
        </xdr:cNvPr>
        <xdr:cNvSpPr/>
      </xdr:nvSpPr>
      <xdr:spPr>
        <a:xfrm>
          <a:off x="4948216" y="6605589"/>
          <a:ext cx="3281362" cy="814387"/>
        </a:xfrm>
        <a:prstGeom prst="borderCallout1">
          <a:avLst>
            <a:gd name="adj1" fmla="val 988"/>
            <a:gd name="adj2" fmla="val 2223"/>
            <a:gd name="adj3" fmla="val -29314"/>
            <a:gd name="adj4" fmla="val 103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mn-ea"/>
              <a:ea typeface="+mn-ea"/>
            </a:rPr>
            <a:t>このシートに記載しきれない場合は、具体的な情報</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対象イベント名等</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を別紙側に追記してください。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21771</xdr:colOff>
      <xdr:row>6</xdr:row>
      <xdr:rowOff>66674</xdr:rowOff>
    </xdr:from>
    <xdr:to>
      <xdr:col>11</xdr:col>
      <xdr:colOff>441960</xdr:colOff>
      <xdr:row>19</xdr:row>
      <xdr:rowOff>133349</xdr:rowOff>
    </xdr:to>
    <xdr:sp macro="" textlink="">
      <xdr:nvSpPr>
        <xdr:cNvPr id="2" name="Text Box 31">
          <a:extLst>
            <a:ext uri="{FF2B5EF4-FFF2-40B4-BE49-F238E27FC236}">
              <a16:creationId xmlns:a16="http://schemas.microsoft.com/office/drawing/2014/main" id="{64A90BE9-4093-417D-8082-7C668C0980CA}"/>
            </a:ext>
          </a:extLst>
        </xdr:cNvPr>
        <xdr:cNvSpPr txBox="1">
          <a:spLocks noChangeArrowheads="1"/>
        </xdr:cNvSpPr>
      </xdr:nvSpPr>
      <xdr:spPr bwMode="auto">
        <a:xfrm>
          <a:off x="11889921" y="1814512"/>
          <a:ext cx="420189" cy="3100387"/>
        </a:xfrm>
        <a:prstGeom prst="rect">
          <a:avLst/>
        </a:prstGeom>
        <a:solidFill>
          <a:srgbClr val="FFFFFF"/>
        </a:solidFill>
        <a:ln w="9525">
          <a:solidFill>
            <a:srgbClr val="FF0000"/>
          </a:solidFill>
          <a:miter lim="800000"/>
          <a:headEnd/>
          <a:tailEnd/>
        </a:ln>
      </xdr:spPr>
      <xdr:txBody>
        <a:bodyPr vertOverflow="clip" vert="wordArtVertRtl" wrap="square" lIns="0" tIns="0" rIns="27432" bIns="0" anchor="t" upright="1"/>
        <a:lstStyle/>
        <a:p>
          <a:pPr algn="l" rtl="0">
            <a:defRPr sz="1000"/>
          </a:pPr>
          <a:r>
            <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rPr>
            <a:t>L</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列から右は印刷範囲外です。　</a:t>
          </a:r>
        </a:p>
        <a:p>
          <a:pPr algn="l" rtl="0">
            <a:defRPr sz="1000"/>
          </a:pPr>
          <a:r>
            <a:rPr lang="ja-JP" altLang="en-US" sz="1100" b="1" i="0" u="none" strike="noStrike" baseline="0">
              <a:solidFill>
                <a:srgbClr val="C00000"/>
              </a:solidFill>
              <a:latin typeface="HG丸ｺﾞｼｯｸM-PRO" panose="020F0600000000000000" pitchFamily="50" charset="-128"/>
              <a:ea typeface="HG丸ｺﾞｼｯｸM-PRO" panose="020F0600000000000000" pitchFamily="50" charset="-128"/>
            </a:rPr>
            <a:t>印刷範囲の設定を変更しないで下さい</a:t>
          </a:r>
          <a:r>
            <a:rPr lang="ja-JP" altLang="en-US" sz="1000" b="0" i="0" u="none" strike="noStrike" baseline="0">
              <a:solidFill>
                <a:srgbClr val="000000"/>
              </a:solidFill>
              <a:latin typeface="ＭＳ Ｐゴシック"/>
              <a:ea typeface="ＭＳ Ｐゴシック"/>
            </a:rPr>
            <a:t>。</a:t>
          </a:r>
        </a:p>
      </xdr:txBody>
    </xdr:sp>
    <xdr:clientData/>
  </xdr:twoCellAnchor>
  <xdr:oneCellAnchor>
    <xdr:from>
      <xdr:col>0</xdr:col>
      <xdr:colOff>48665</xdr:colOff>
      <xdr:row>31</xdr:row>
      <xdr:rowOff>4676</xdr:rowOff>
    </xdr:from>
    <xdr:ext cx="598516" cy="671599"/>
    <xdr:sp macro="" textlink="">
      <xdr:nvSpPr>
        <xdr:cNvPr id="3" name="テキスト ボックス 2">
          <a:extLst>
            <a:ext uri="{FF2B5EF4-FFF2-40B4-BE49-F238E27FC236}">
              <a16:creationId xmlns:a16="http://schemas.microsoft.com/office/drawing/2014/main" id="{2A8139BA-91F9-48E7-8449-CD42EC379DA2}"/>
            </a:ext>
          </a:extLst>
        </xdr:cNvPr>
        <xdr:cNvSpPr txBox="1"/>
      </xdr:nvSpPr>
      <xdr:spPr>
        <a:xfrm>
          <a:off x="48665" y="7586576"/>
          <a:ext cx="598516" cy="6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noAutofit/>
        </a:bodyPr>
        <a:lstStyle/>
        <a:p>
          <a:pPr algn="ctr"/>
          <a:r>
            <a:rPr kumimoji="1" lang="ja-JP" altLang="en-US" sz="1000">
              <a:latin typeface="HG丸ｺﾞｼｯｸM-PRO" panose="020F0600000000000000" pitchFamily="50" charset="-128"/>
              <a:ea typeface="HG丸ｺﾞｼｯｸM-PRO" panose="020F0600000000000000" pitchFamily="50" charset="-128"/>
            </a:rPr>
            <a:t>照合記帳　済み印</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または</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サイン</a:t>
          </a:r>
        </a:p>
      </xdr:txBody>
    </xdr:sp>
    <xdr:clientData/>
  </xdr:oneCellAnchor>
  <xdr:twoCellAnchor>
    <xdr:from>
      <xdr:col>1</xdr:col>
      <xdr:colOff>111579</xdr:colOff>
      <xdr:row>33</xdr:row>
      <xdr:rowOff>115660</xdr:rowOff>
    </xdr:from>
    <xdr:to>
      <xdr:col>3</xdr:col>
      <xdr:colOff>272143</xdr:colOff>
      <xdr:row>37</xdr:row>
      <xdr:rowOff>38877</xdr:rowOff>
    </xdr:to>
    <xdr:sp macro="" textlink="">
      <xdr:nvSpPr>
        <xdr:cNvPr id="4" name="テキスト ボックス 3">
          <a:extLst>
            <a:ext uri="{FF2B5EF4-FFF2-40B4-BE49-F238E27FC236}">
              <a16:creationId xmlns:a16="http://schemas.microsoft.com/office/drawing/2014/main" id="{78A02F81-2ECB-40D1-AB23-51CD076EC284}"/>
            </a:ext>
          </a:extLst>
        </xdr:cNvPr>
        <xdr:cNvSpPr txBox="1"/>
      </xdr:nvSpPr>
      <xdr:spPr>
        <a:xfrm>
          <a:off x="354467" y="8383360"/>
          <a:ext cx="1498826" cy="59949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会計担当が</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原票に捺印</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または　サイン</a:t>
          </a:r>
        </a:p>
      </xdr:txBody>
    </xdr:sp>
    <xdr:clientData/>
  </xdr:twoCellAnchor>
  <xdr:twoCellAnchor>
    <xdr:from>
      <xdr:col>2</xdr:col>
      <xdr:colOff>590550</xdr:colOff>
      <xdr:row>32</xdr:row>
      <xdr:rowOff>371475</xdr:rowOff>
    </xdr:from>
    <xdr:to>
      <xdr:col>2</xdr:col>
      <xdr:colOff>714375</xdr:colOff>
      <xdr:row>33</xdr:row>
      <xdr:rowOff>104775</xdr:rowOff>
    </xdr:to>
    <xdr:sp macro="" textlink="">
      <xdr:nvSpPr>
        <xdr:cNvPr id="5" name="上矢印 12">
          <a:extLst>
            <a:ext uri="{FF2B5EF4-FFF2-40B4-BE49-F238E27FC236}">
              <a16:creationId xmlns:a16="http://schemas.microsoft.com/office/drawing/2014/main" id="{FF4CA2E2-4A82-46F9-8314-A5C9A6D762D6}"/>
            </a:ext>
          </a:extLst>
        </xdr:cNvPr>
        <xdr:cNvSpPr/>
      </xdr:nvSpPr>
      <xdr:spPr>
        <a:xfrm>
          <a:off x="1271588" y="8210550"/>
          <a:ext cx="123825" cy="161925"/>
        </a:xfrm>
        <a:prstGeom prst="up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416377</xdr:colOff>
      <xdr:row>33</xdr:row>
      <xdr:rowOff>138793</xdr:rowOff>
    </xdr:from>
    <xdr:to>
      <xdr:col>5</xdr:col>
      <xdr:colOff>576941</xdr:colOff>
      <xdr:row>37</xdr:row>
      <xdr:rowOff>48597</xdr:rowOff>
    </xdr:to>
    <xdr:sp macro="" textlink="">
      <xdr:nvSpPr>
        <xdr:cNvPr id="6" name="テキスト ボックス 5">
          <a:extLst>
            <a:ext uri="{FF2B5EF4-FFF2-40B4-BE49-F238E27FC236}">
              <a16:creationId xmlns:a16="http://schemas.microsoft.com/office/drawing/2014/main" id="{1940CEE3-488D-492D-8D29-80C9AEC5E47B}"/>
            </a:ext>
          </a:extLst>
        </xdr:cNvPr>
        <xdr:cNvSpPr txBox="1"/>
      </xdr:nvSpPr>
      <xdr:spPr>
        <a:xfrm>
          <a:off x="1997527" y="8406493"/>
          <a:ext cx="2570389" cy="58607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電子ファイルには採番担当が記入</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771525</xdr:colOff>
      <xdr:row>32</xdr:row>
      <xdr:rowOff>390525</xdr:rowOff>
    </xdr:from>
    <xdr:to>
      <xdr:col>4</xdr:col>
      <xdr:colOff>885825</xdr:colOff>
      <xdr:row>33</xdr:row>
      <xdr:rowOff>104775</xdr:rowOff>
    </xdr:to>
    <xdr:sp macro="" textlink="">
      <xdr:nvSpPr>
        <xdr:cNvPr id="7" name="上矢印 16">
          <a:extLst>
            <a:ext uri="{FF2B5EF4-FFF2-40B4-BE49-F238E27FC236}">
              <a16:creationId xmlns:a16="http://schemas.microsoft.com/office/drawing/2014/main" id="{91DC4B9F-703C-499B-998C-A79A441397BE}"/>
            </a:ext>
          </a:extLst>
        </xdr:cNvPr>
        <xdr:cNvSpPr/>
      </xdr:nvSpPr>
      <xdr:spPr>
        <a:xfrm>
          <a:off x="2986088" y="822960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1</xdr:row>
      <xdr:rowOff>66675</xdr:rowOff>
    </xdr:from>
    <xdr:to>
      <xdr:col>3</xdr:col>
      <xdr:colOff>523875</xdr:colOff>
      <xdr:row>2</xdr:row>
      <xdr:rowOff>257175</xdr:rowOff>
    </xdr:to>
    <xdr:sp macro="" textlink="">
      <xdr:nvSpPr>
        <xdr:cNvPr id="8" name="テキスト ボックス 7">
          <a:extLst>
            <a:ext uri="{FF2B5EF4-FFF2-40B4-BE49-F238E27FC236}">
              <a16:creationId xmlns:a16="http://schemas.microsoft.com/office/drawing/2014/main" id="{E8B70F5D-4545-495E-AE33-3E3E00E22441}"/>
            </a:ext>
          </a:extLst>
        </xdr:cNvPr>
        <xdr:cNvSpPr txBox="1"/>
      </xdr:nvSpPr>
      <xdr:spPr>
        <a:xfrm>
          <a:off x="57150" y="438150"/>
          <a:ext cx="20478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毎月末までに地域会計担当へ 　　起票者はここから下のみ　　↓</a:t>
          </a:r>
        </a:p>
      </xdr:txBody>
    </xdr:sp>
    <xdr:clientData/>
  </xdr:twoCellAnchor>
  <xdr:twoCellAnchor>
    <xdr:from>
      <xdr:col>5</xdr:col>
      <xdr:colOff>1247775</xdr:colOff>
      <xdr:row>32</xdr:row>
      <xdr:rowOff>409575</xdr:rowOff>
    </xdr:from>
    <xdr:to>
      <xdr:col>5</xdr:col>
      <xdr:colOff>1362075</xdr:colOff>
      <xdr:row>33</xdr:row>
      <xdr:rowOff>123825</xdr:rowOff>
    </xdr:to>
    <xdr:sp macro="" textlink="">
      <xdr:nvSpPr>
        <xdr:cNvPr id="9" name="上矢印 17">
          <a:extLst>
            <a:ext uri="{FF2B5EF4-FFF2-40B4-BE49-F238E27FC236}">
              <a16:creationId xmlns:a16="http://schemas.microsoft.com/office/drawing/2014/main" id="{E1FFF14F-6797-4EC0-AFC6-A8C416F67E97}"/>
            </a:ext>
          </a:extLst>
        </xdr:cNvPr>
        <xdr:cNvSpPr/>
      </xdr:nvSpPr>
      <xdr:spPr>
        <a:xfrm>
          <a:off x="5238750" y="824865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1171575</xdr:colOff>
      <xdr:row>32</xdr:row>
      <xdr:rowOff>419100</xdr:rowOff>
    </xdr:from>
    <xdr:to>
      <xdr:col>6</xdr:col>
      <xdr:colOff>1285875</xdr:colOff>
      <xdr:row>33</xdr:row>
      <xdr:rowOff>133350</xdr:rowOff>
    </xdr:to>
    <xdr:sp macro="" textlink="">
      <xdr:nvSpPr>
        <xdr:cNvPr id="10" name="上矢印 18">
          <a:extLst>
            <a:ext uri="{FF2B5EF4-FFF2-40B4-BE49-F238E27FC236}">
              <a16:creationId xmlns:a16="http://schemas.microsoft.com/office/drawing/2014/main" id="{B66FB9E8-D909-4A8E-811A-E9B79BCA64BF}"/>
            </a:ext>
          </a:extLst>
        </xdr:cNvPr>
        <xdr:cNvSpPr/>
      </xdr:nvSpPr>
      <xdr:spPr>
        <a:xfrm>
          <a:off x="7439025" y="8258175"/>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33</xdr:row>
      <xdr:rowOff>0</xdr:rowOff>
    </xdr:from>
    <xdr:to>
      <xdr:col>7</xdr:col>
      <xdr:colOff>314325</xdr:colOff>
      <xdr:row>33</xdr:row>
      <xdr:rowOff>142875</xdr:rowOff>
    </xdr:to>
    <xdr:sp macro="" textlink="">
      <xdr:nvSpPr>
        <xdr:cNvPr id="11" name="上矢印 22">
          <a:extLst>
            <a:ext uri="{FF2B5EF4-FFF2-40B4-BE49-F238E27FC236}">
              <a16:creationId xmlns:a16="http://schemas.microsoft.com/office/drawing/2014/main" id="{F859F3D7-B7DA-401F-AA0C-81B59340FC3D}"/>
            </a:ext>
          </a:extLst>
        </xdr:cNvPr>
        <xdr:cNvSpPr/>
      </xdr:nvSpPr>
      <xdr:spPr>
        <a:xfrm>
          <a:off x="8815388" y="8267700"/>
          <a:ext cx="114300" cy="142875"/>
        </a:xfrm>
        <a:prstGeom prst="up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352425</xdr:colOff>
      <xdr:row>33</xdr:row>
      <xdr:rowOff>0</xdr:rowOff>
    </xdr:from>
    <xdr:to>
      <xdr:col>8</xdr:col>
      <xdr:colOff>466725</xdr:colOff>
      <xdr:row>33</xdr:row>
      <xdr:rowOff>142875</xdr:rowOff>
    </xdr:to>
    <xdr:sp macro="" textlink="">
      <xdr:nvSpPr>
        <xdr:cNvPr id="12" name="上矢印 23">
          <a:extLst>
            <a:ext uri="{FF2B5EF4-FFF2-40B4-BE49-F238E27FC236}">
              <a16:creationId xmlns:a16="http://schemas.microsoft.com/office/drawing/2014/main" id="{B29B0C3C-8F5E-4A66-BF28-662EF9921FBE}"/>
            </a:ext>
          </a:extLst>
        </xdr:cNvPr>
        <xdr:cNvSpPr/>
      </xdr:nvSpPr>
      <xdr:spPr>
        <a:xfrm>
          <a:off x="9496425" y="826770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416718</xdr:colOff>
      <xdr:row>33</xdr:row>
      <xdr:rowOff>0</xdr:rowOff>
    </xdr:from>
    <xdr:to>
      <xdr:col>10</xdr:col>
      <xdr:colOff>531018</xdr:colOff>
      <xdr:row>33</xdr:row>
      <xdr:rowOff>142875</xdr:rowOff>
    </xdr:to>
    <xdr:sp macro="" textlink="">
      <xdr:nvSpPr>
        <xdr:cNvPr id="13" name="上矢印 27">
          <a:extLst>
            <a:ext uri="{FF2B5EF4-FFF2-40B4-BE49-F238E27FC236}">
              <a16:creationId xmlns:a16="http://schemas.microsoft.com/office/drawing/2014/main" id="{689F6314-E6BC-4FE7-9E62-71E568029C79}"/>
            </a:ext>
          </a:extLst>
        </xdr:cNvPr>
        <xdr:cNvSpPr/>
      </xdr:nvSpPr>
      <xdr:spPr>
        <a:xfrm>
          <a:off x="11275218" y="826770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xdr:row>
      <xdr:rowOff>142875</xdr:rowOff>
    </xdr:from>
    <xdr:to>
      <xdr:col>12</xdr:col>
      <xdr:colOff>95250</xdr:colOff>
      <xdr:row>4</xdr:row>
      <xdr:rowOff>57150</xdr:rowOff>
    </xdr:to>
    <xdr:sp macro="" textlink="">
      <xdr:nvSpPr>
        <xdr:cNvPr id="14" name="右中かっこ 13">
          <a:extLst>
            <a:ext uri="{FF2B5EF4-FFF2-40B4-BE49-F238E27FC236}">
              <a16:creationId xmlns:a16="http://schemas.microsoft.com/office/drawing/2014/main" id="{4A3A9230-5273-4F4D-B517-A047ABAC1379}"/>
            </a:ext>
          </a:extLst>
        </xdr:cNvPr>
        <xdr:cNvSpPr/>
      </xdr:nvSpPr>
      <xdr:spPr>
        <a:xfrm>
          <a:off x="11963400" y="514350"/>
          <a:ext cx="461963" cy="771525"/>
        </a:xfrm>
        <a:prstGeom prst="rightBrace">
          <a:avLst>
            <a:gd name="adj1" fmla="val 8333"/>
            <a:gd name="adj2" fmla="val 43902"/>
          </a:avLst>
        </a:prstGeom>
        <a:ln w="12700">
          <a:solidFill>
            <a:srgbClr val="C00000"/>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4762</xdr:colOff>
      <xdr:row>18</xdr:row>
      <xdr:rowOff>9530</xdr:rowOff>
    </xdr:from>
    <xdr:to>
      <xdr:col>5</xdr:col>
      <xdr:colOff>285750</xdr:colOff>
      <xdr:row>24</xdr:row>
      <xdr:rowOff>85731</xdr:rowOff>
    </xdr:to>
    <xdr:sp macro="" textlink="">
      <xdr:nvSpPr>
        <xdr:cNvPr id="15" name="テキスト ボックス 14">
          <a:extLst>
            <a:ext uri="{FF2B5EF4-FFF2-40B4-BE49-F238E27FC236}">
              <a16:creationId xmlns:a16="http://schemas.microsoft.com/office/drawing/2014/main" id="{263BE243-D56E-45E6-AD1A-333F316FAE48}"/>
            </a:ext>
          </a:extLst>
        </xdr:cNvPr>
        <xdr:cNvSpPr txBox="1"/>
      </xdr:nvSpPr>
      <xdr:spPr>
        <a:xfrm>
          <a:off x="685800" y="4557718"/>
          <a:ext cx="3590925" cy="1476376"/>
        </a:xfrm>
        <a:prstGeom prst="rect">
          <a:avLst/>
        </a:prstGeom>
        <a:solidFill>
          <a:schemeClr val="bg1"/>
        </a:solidFill>
        <a:ln w="254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たんけん通信関係</a:t>
          </a:r>
          <a:endParaRPr kumimoji="1" lang="en-US" altLang="ja-JP" sz="1200"/>
        </a:p>
        <a:p>
          <a:r>
            <a:rPr kumimoji="1" lang="en-US" altLang="ja-JP" sz="1200"/>
            <a:t>(1)</a:t>
          </a:r>
          <a:r>
            <a:rPr kumimoji="1" lang="ja-JP" altLang="en-US" sz="1200"/>
            <a:t>事業区分は、「</a:t>
          </a:r>
          <a:r>
            <a:rPr kumimoji="1" lang="en-US" altLang="ja-JP" sz="1200"/>
            <a:t>J2</a:t>
          </a:r>
          <a:r>
            <a:rPr kumimoji="1" lang="ja-JP" altLang="en-US" sz="1200"/>
            <a:t>：普及・研修」</a:t>
          </a:r>
          <a:endParaRPr kumimoji="1" lang="en-US" altLang="ja-JP" sz="1200"/>
        </a:p>
        <a:p>
          <a:r>
            <a:rPr kumimoji="1" lang="en-US" altLang="ja-JP" sz="1200"/>
            <a:t>(2)</a:t>
          </a:r>
          <a:r>
            <a:rPr kumimoji="1" lang="ja-JP" altLang="en-US" sz="1200"/>
            <a:t>科目は、</a:t>
          </a:r>
          <a:endParaRPr kumimoji="1" lang="en-US" altLang="ja-JP" sz="1200"/>
        </a:p>
        <a:p>
          <a:r>
            <a:rPr kumimoji="1" lang="ja-JP" altLang="en-US" sz="1200"/>
            <a:t>　印刷用紙と印刷費は、</a:t>
          </a:r>
          <a:r>
            <a:rPr kumimoji="1" lang="ja-JP" altLang="en-US" sz="1200" strike="noStrike" baseline="0">
              <a:solidFill>
                <a:srgbClr val="FF0000"/>
              </a:solidFill>
            </a:rPr>
            <a:t>「</a:t>
          </a:r>
          <a:r>
            <a:rPr kumimoji="1" lang="en-US" altLang="ja-JP" sz="1200" strike="noStrike" baseline="0">
              <a:solidFill>
                <a:srgbClr val="FF0000"/>
              </a:solidFill>
            </a:rPr>
            <a:t>08</a:t>
          </a:r>
          <a:r>
            <a:rPr kumimoji="1" lang="ja-JP" altLang="en-US" sz="1200" strike="noStrike" baseline="0">
              <a:solidFill>
                <a:srgbClr val="FF0000"/>
              </a:solidFill>
            </a:rPr>
            <a:t>：事務用品・複写費」</a:t>
          </a:r>
          <a:endParaRPr kumimoji="1" lang="en-US" altLang="ja-JP" sz="1200" strike="noStrike" baseline="0">
            <a:solidFill>
              <a:srgbClr val="FF0000"/>
            </a:solidFill>
          </a:endParaRPr>
        </a:p>
        <a:p>
          <a:r>
            <a:rPr kumimoji="1" lang="ja-JP" altLang="en-US" sz="1200"/>
            <a:t>　糊や封筒は、「</a:t>
          </a:r>
          <a:r>
            <a:rPr kumimoji="1" lang="en-US" altLang="ja-JP" sz="1200"/>
            <a:t>08</a:t>
          </a:r>
          <a:r>
            <a:rPr kumimoji="1" lang="ja-JP" altLang="en-US" sz="1200"/>
            <a:t>：事務用品・複写費」</a:t>
          </a:r>
          <a:endParaRPr kumimoji="1" lang="en-US" altLang="ja-JP" sz="1200"/>
        </a:p>
        <a:p>
          <a:r>
            <a:rPr kumimoji="1" lang="ja-JP" altLang="en-US" sz="1200"/>
            <a:t>　切手、郵送費用は、「</a:t>
          </a:r>
          <a:r>
            <a:rPr kumimoji="1" lang="en-US" altLang="ja-JP" sz="1200"/>
            <a:t>02</a:t>
          </a:r>
          <a:r>
            <a:rPr kumimoji="1" lang="ja-JP" altLang="en-US" sz="1200"/>
            <a:t>：通信・運搬費」</a:t>
          </a:r>
        </a:p>
      </xdr:txBody>
    </xdr:sp>
    <xdr:clientData/>
  </xdr:twoCellAnchor>
  <xdr:twoCellAnchor>
    <xdr:from>
      <xdr:col>5</xdr:col>
      <xdr:colOff>542925</xdr:colOff>
      <xdr:row>18</xdr:row>
      <xdr:rowOff>4769</xdr:rowOff>
    </xdr:from>
    <xdr:to>
      <xdr:col>6</xdr:col>
      <xdr:colOff>1857375</xdr:colOff>
      <xdr:row>23</xdr:row>
      <xdr:rowOff>204794</xdr:rowOff>
    </xdr:to>
    <xdr:sp macro="" textlink="">
      <xdr:nvSpPr>
        <xdr:cNvPr id="16" name="テキスト ボックス 15">
          <a:extLst>
            <a:ext uri="{FF2B5EF4-FFF2-40B4-BE49-F238E27FC236}">
              <a16:creationId xmlns:a16="http://schemas.microsoft.com/office/drawing/2014/main" id="{FE7A4F55-1B26-4C5C-88BB-50801E6D8E0B}"/>
            </a:ext>
          </a:extLst>
        </xdr:cNvPr>
        <xdr:cNvSpPr txBox="1"/>
      </xdr:nvSpPr>
      <xdr:spPr>
        <a:xfrm>
          <a:off x="4533900" y="4552957"/>
          <a:ext cx="3590925" cy="1366837"/>
        </a:xfrm>
        <a:prstGeom prst="rect">
          <a:avLst/>
        </a:prstGeom>
        <a:solidFill>
          <a:schemeClr val="bg1"/>
        </a:solidFill>
        <a:ln w="254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チラシ関係</a:t>
          </a:r>
          <a:endParaRPr kumimoji="1" lang="en-US" altLang="ja-JP" sz="1200"/>
        </a:p>
        <a:p>
          <a:r>
            <a:rPr kumimoji="1" lang="en-US" altLang="ja-JP" sz="1200"/>
            <a:t>(1)</a:t>
          </a:r>
          <a:r>
            <a:rPr kumimoji="1" lang="ja-JP" altLang="en-US" sz="1200"/>
            <a:t>事業区分は、「</a:t>
          </a:r>
          <a:r>
            <a:rPr kumimoji="1" lang="en-US" altLang="ja-JP" sz="1200"/>
            <a:t>J1</a:t>
          </a:r>
          <a:r>
            <a:rPr kumimoji="1" lang="ja-JP" altLang="en-US" sz="1200"/>
            <a:t>：科学塾等」</a:t>
          </a:r>
          <a:endParaRPr kumimoji="1" lang="en-US" altLang="ja-JP" sz="1200"/>
        </a:p>
        <a:p>
          <a:r>
            <a:rPr kumimoji="1" lang="en-US" altLang="ja-JP" sz="1200"/>
            <a:t>(2)</a:t>
          </a:r>
          <a:r>
            <a:rPr kumimoji="1" lang="ja-JP" altLang="en-US" sz="1200"/>
            <a:t>科目は、</a:t>
          </a:r>
          <a:endParaRPr kumimoji="1" lang="en-US" altLang="ja-JP" sz="1200"/>
        </a:p>
        <a:p>
          <a:r>
            <a:rPr kumimoji="1" lang="ja-JP" altLang="en-US" sz="1200"/>
            <a:t>　印刷費は、「</a:t>
          </a:r>
          <a:r>
            <a:rPr kumimoji="1" lang="en-US" altLang="ja-JP" sz="1200"/>
            <a:t>07</a:t>
          </a:r>
          <a:r>
            <a:rPr kumimoji="1" lang="ja-JP" altLang="en-US" sz="1200"/>
            <a:t>：広報宣伝費」 </a:t>
          </a:r>
          <a:r>
            <a:rPr kumimoji="1" lang="en-US" altLang="ja-JP" sz="1200">
              <a:solidFill>
                <a:srgbClr val="FF0000"/>
              </a:solidFill>
            </a:rPr>
            <a:t>(</a:t>
          </a:r>
          <a:r>
            <a:rPr kumimoji="1" lang="ja-JP" altLang="en-US" sz="1200">
              <a:solidFill>
                <a:srgbClr val="FF0000"/>
              </a:solidFill>
            </a:rPr>
            <a:t>外部への依頼</a:t>
          </a:r>
          <a:r>
            <a:rPr kumimoji="1" lang="en-US" altLang="ja-JP" sz="1200">
              <a:solidFill>
                <a:srgbClr val="FF0000"/>
              </a:solidFill>
            </a:rPr>
            <a:t>)</a:t>
          </a:r>
        </a:p>
        <a:p>
          <a:r>
            <a:rPr kumimoji="1" lang="ja-JP" altLang="en-US" sz="1200"/>
            <a:t>　郵送費用は、</a:t>
          </a:r>
          <a:r>
            <a:rPr kumimoji="1" lang="ja-JP" altLang="en-US" sz="1200" strike="dblStrike" baseline="0"/>
            <a:t>「</a:t>
          </a:r>
          <a:r>
            <a:rPr kumimoji="1" lang="en-US" altLang="ja-JP" sz="1200" strike="dblStrike" baseline="0"/>
            <a:t>07</a:t>
          </a:r>
          <a:r>
            <a:rPr kumimoji="1" lang="ja-JP" altLang="en-US" sz="1200" strike="dblStrike" baseline="0"/>
            <a:t>：広報宣伝費」</a:t>
          </a:r>
          <a:r>
            <a:rPr kumimoji="1" lang="ja-JP" altLang="ja-JP" sz="1200">
              <a:solidFill>
                <a:srgbClr val="FF0000"/>
              </a:solidFill>
              <a:effectLst/>
              <a:latin typeface="+mn-lt"/>
              <a:ea typeface="+mn-ea"/>
              <a:cs typeface="+mn-cs"/>
            </a:rPr>
            <a:t>「</a:t>
          </a:r>
          <a:r>
            <a:rPr kumimoji="1" lang="en-US" altLang="ja-JP" sz="1200">
              <a:solidFill>
                <a:srgbClr val="FF0000"/>
              </a:solidFill>
              <a:effectLst/>
              <a:latin typeface="+mn-lt"/>
              <a:ea typeface="+mn-ea"/>
              <a:cs typeface="+mn-cs"/>
            </a:rPr>
            <a:t>02</a:t>
          </a:r>
          <a:r>
            <a:rPr kumimoji="1" lang="ja-JP" altLang="ja-JP" sz="1200">
              <a:solidFill>
                <a:srgbClr val="FF0000"/>
              </a:solidFill>
              <a:effectLst/>
              <a:latin typeface="+mn-lt"/>
              <a:ea typeface="+mn-ea"/>
              <a:cs typeface="+mn-cs"/>
            </a:rPr>
            <a:t>：通信・運搬費」</a:t>
          </a:r>
          <a:endParaRPr kumimoji="1" lang="en-US" altLang="ja-JP" sz="1200" strike="dblStrike" baseline="0">
            <a:solidFill>
              <a:srgbClr val="FF0000"/>
            </a:solidFill>
          </a:endParaRPr>
        </a:p>
        <a:p>
          <a:r>
            <a:rPr kumimoji="1" lang="en-US" altLang="ja-JP" sz="1200"/>
            <a:t>(3)</a:t>
          </a:r>
          <a:r>
            <a:rPr kumimoji="1" lang="ja-JP" altLang="en-US" sz="1200"/>
            <a:t>対象のイベント</a:t>
          </a:r>
          <a:r>
            <a:rPr kumimoji="1" lang="en-US" altLang="ja-JP" sz="1200"/>
            <a:t>No</a:t>
          </a:r>
          <a:r>
            <a:rPr kumimoji="1" lang="ja-JP" altLang="en-US" sz="1200"/>
            <a:t>を記載</a:t>
          </a:r>
        </a:p>
      </xdr:txBody>
    </xdr:sp>
    <xdr:clientData/>
  </xdr:twoCellAnchor>
  <xdr:twoCellAnchor>
    <xdr:from>
      <xdr:col>5</xdr:col>
      <xdr:colOff>2266951</xdr:colOff>
      <xdr:row>25</xdr:row>
      <xdr:rowOff>9537</xdr:rowOff>
    </xdr:from>
    <xdr:to>
      <xdr:col>9</xdr:col>
      <xdr:colOff>666750</xdr:colOff>
      <xdr:row>30</xdr:row>
      <xdr:rowOff>47631</xdr:rowOff>
    </xdr:to>
    <xdr:sp macro="" textlink="">
      <xdr:nvSpPr>
        <xdr:cNvPr id="17" name="テキスト ボックス 16">
          <a:extLst>
            <a:ext uri="{FF2B5EF4-FFF2-40B4-BE49-F238E27FC236}">
              <a16:creationId xmlns:a16="http://schemas.microsoft.com/office/drawing/2014/main" id="{8C1BAA36-5147-4E17-873C-7541C230C91A}"/>
            </a:ext>
          </a:extLst>
        </xdr:cNvPr>
        <xdr:cNvSpPr txBox="1"/>
      </xdr:nvSpPr>
      <xdr:spPr>
        <a:xfrm>
          <a:off x="6257926" y="6191262"/>
          <a:ext cx="4419599" cy="1204907"/>
        </a:xfrm>
        <a:prstGeom prst="rect">
          <a:avLst/>
        </a:prstGeom>
        <a:solidFill>
          <a:schemeClr val="bg1"/>
        </a:solidFill>
        <a:ln w="254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汎用的な使用が可能な、コピー用紙やインク、封筒などについては、主用途に関して事業区分を指定し、科目を「</a:t>
          </a:r>
          <a:r>
            <a:rPr kumimoji="1" lang="en-US" altLang="ja-JP" sz="1200"/>
            <a:t>08</a:t>
          </a:r>
          <a:r>
            <a:rPr kumimoji="1" lang="ja-JP" altLang="en-US" sz="1200"/>
            <a:t>：事務用品・複写費」とします。</a:t>
          </a:r>
          <a:endParaRPr kumimoji="1" lang="en-US" altLang="ja-JP" sz="1200"/>
        </a:p>
        <a:p>
          <a:r>
            <a:rPr kumimoji="1" lang="ja-JP" altLang="en-US" sz="1200" strike="dblStrike" baseline="0"/>
            <a:t>封筒で特定用途に使い切る場合は「</a:t>
          </a:r>
          <a:r>
            <a:rPr kumimoji="1" lang="en-US" altLang="ja-JP" sz="1200" strike="dblStrike" baseline="0"/>
            <a:t>07</a:t>
          </a:r>
          <a:r>
            <a:rPr kumimoji="1" lang="ja-JP" altLang="en-US" sz="1200" strike="dblStrike" baseline="0"/>
            <a:t>：広報宣伝費」も可です。</a:t>
          </a:r>
        </a:p>
      </xdr:txBody>
    </xdr:sp>
    <xdr:clientData/>
  </xdr:twoCellAnchor>
  <xdr:twoCellAnchor>
    <xdr:from>
      <xdr:col>1</xdr:col>
      <xdr:colOff>433387</xdr:colOff>
      <xdr:row>25</xdr:row>
      <xdr:rowOff>4769</xdr:rowOff>
    </xdr:from>
    <xdr:to>
      <xdr:col>5</xdr:col>
      <xdr:colOff>1885950</xdr:colOff>
      <xdr:row>30</xdr:row>
      <xdr:rowOff>57156</xdr:rowOff>
    </xdr:to>
    <xdr:sp macro="" textlink="">
      <xdr:nvSpPr>
        <xdr:cNvPr id="18" name="テキスト ボックス 17">
          <a:extLst>
            <a:ext uri="{FF2B5EF4-FFF2-40B4-BE49-F238E27FC236}">
              <a16:creationId xmlns:a16="http://schemas.microsoft.com/office/drawing/2014/main" id="{476F5963-EA7F-4E3B-A927-FB33898D4022}"/>
            </a:ext>
          </a:extLst>
        </xdr:cNvPr>
        <xdr:cNvSpPr txBox="1"/>
      </xdr:nvSpPr>
      <xdr:spPr>
        <a:xfrm>
          <a:off x="676275" y="6186494"/>
          <a:ext cx="5200650" cy="1219200"/>
        </a:xfrm>
        <a:prstGeom prst="rect">
          <a:avLst/>
        </a:prstGeom>
        <a:solidFill>
          <a:schemeClr val="bg1"/>
        </a:solidFill>
        <a:ln w="254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工作用で、参加児童に配布するものは科目「</a:t>
          </a:r>
          <a:r>
            <a:rPr kumimoji="1" lang="en-US" altLang="ja-JP" sz="1200"/>
            <a:t>05</a:t>
          </a:r>
          <a:r>
            <a:rPr kumimoji="1" lang="ja-JP" altLang="en-US" sz="1200"/>
            <a:t>：消耗材料費」になります。配布しない治具、工具類は、</a:t>
          </a:r>
          <a:r>
            <a:rPr kumimoji="1" lang="ja-JP" altLang="en-US" sz="1200" strike="dblStrike" baseline="0"/>
            <a:t>「</a:t>
          </a:r>
          <a:r>
            <a:rPr kumimoji="1" lang="en-US" altLang="ja-JP" sz="1200" strike="dblStrike" baseline="0"/>
            <a:t>04</a:t>
          </a:r>
          <a:r>
            <a:rPr kumimoji="1" lang="ja-JP" altLang="en-US" sz="1200" strike="dblStrike" baseline="0"/>
            <a:t>：冶具・器具費」</a:t>
          </a:r>
          <a:r>
            <a:rPr kumimoji="1" lang="ja-JP" altLang="en-US" sz="1200"/>
            <a:t>「</a:t>
          </a:r>
          <a:r>
            <a:rPr kumimoji="1" lang="en-US" altLang="ja-JP" sz="1200"/>
            <a:t>09</a:t>
          </a:r>
          <a:r>
            <a:rPr kumimoji="1" lang="ja-JP" altLang="en-US" sz="1200"/>
            <a:t>：器具備品費」です。</a:t>
          </a:r>
          <a:endParaRPr kumimoji="1" lang="en-US" altLang="ja-JP" sz="1200"/>
        </a:p>
        <a:p>
          <a:r>
            <a:rPr kumimoji="1" lang="ja-JP" altLang="en-US" sz="1200"/>
            <a:t>混在する場合は主となる科目でよいです。</a:t>
          </a:r>
          <a:endParaRPr kumimoji="1" lang="en-US" altLang="ja-JP" sz="1200"/>
        </a:p>
        <a:p>
          <a:r>
            <a:rPr kumimoji="1" lang="ja-JP" altLang="en-US" sz="1200"/>
            <a:t>テキスト用の用紙、インクについては、児童配布しますが、汎用性が高いので「</a:t>
          </a:r>
          <a:r>
            <a:rPr kumimoji="1" lang="en-US" altLang="ja-JP" sz="1200"/>
            <a:t>08</a:t>
          </a:r>
          <a:r>
            <a:rPr kumimoji="1" lang="ja-JP" altLang="en-US" sz="1200"/>
            <a:t>：事務用品・複写費」とします。</a:t>
          </a:r>
        </a:p>
      </xdr:txBody>
    </xdr:sp>
    <xdr:clientData/>
  </xdr:twoCellAnchor>
  <xdr:twoCellAnchor>
    <xdr:from>
      <xdr:col>6</xdr:col>
      <xdr:colOff>2019302</xdr:colOff>
      <xdr:row>17</xdr:row>
      <xdr:rowOff>14283</xdr:rowOff>
    </xdr:from>
    <xdr:to>
      <xdr:col>10</xdr:col>
      <xdr:colOff>790576</xdr:colOff>
      <xdr:row>19</xdr:row>
      <xdr:rowOff>195253</xdr:rowOff>
    </xdr:to>
    <xdr:sp macro="" textlink="">
      <xdr:nvSpPr>
        <xdr:cNvPr id="19" name="テキスト ボックス 18">
          <a:extLst>
            <a:ext uri="{FF2B5EF4-FFF2-40B4-BE49-F238E27FC236}">
              <a16:creationId xmlns:a16="http://schemas.microsoft.com/office/drawing/2014/main" id="{8B33C7BF-59C0-4193-AC88-2F9273CFD994}"/>
            </a:ext>
          </a:extLst>
        </xdr:cNvPr>
        <xdr:cNvSpPr txBox="1"/>
      </xdr:nvSpPr>
      <xdr:spPr>
        <a:xfrm>
          <a:off x="8286752" y="4329108"/>
          <a:ext cx="3362324" cy="647695"/>
        </a:xfrm>
        <a:prstGeom prst="rect">
          <a:avLst/>
        </a:prstGeom>
        <a:solidFill>
          <a:schemeClr val="bg1"/>
        </a:solidFill>
        <a:ln w="254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ポイントを使用した場合は、実支払い金額を立替の対象としてください。</a:t>
          </a:r>
        </a:p>
      </xdr:txBody>
    </xdr:sp>
    <xdr:clientData/>
  </xdr:twoCellAnchor>
  <xdr:twoCellAnchor>
    <xdr:from>
      <xdr:col>6</xdr:col>
      <xdr:colOff>2014538</xdr:colOff>
      <xdr:row>20</xdr:row>
      <xdr:rowOff>114305</xdr:rowOff>
    </xdr:from>
    <xdr:to>
      <xdr:col>10</xdr:col>
      <xdr:colOff>842964</xdr:colOff>
      <xdr:row>24</xdr:row>
      <xdr:rowOff>80968</xdr:rowOff>
    </xdr:to>
    <xdr:sp macro="" textlink="">
      <xdr:nvSpPr>
        <xdr:cNvPr id="20" name="吹き出し: 角を丸めた四角形 19">
          <a:extLst>
            <a:ext uri="{FF2B5EF4-FFF2-40B4-BE49-F238E27FC236}">
              <a16:creationId xmlns:a16="http://schemas.microsoft.com/office/drawing/2014/main" id="{C7117AEA-BA99-45B0-8B2A-6BF36DD20EEC}"/>
            </a:ext>
          </a:extLst>
        </xdr:cNvPr>
        <xdr:cNvSpPr/>
      </xdr:nvSpPr>
      <xdr:spPr>
        <a:xfrm>
          <a:off x="8281988" y="5129218"/>
          <a:ext cx="3419476" cy="900113"/>
        </a:xfrm>
        <a:prstGeom prst="wedgeRoundRectCallout">
          <a:avLst>
            <a:gd name="adj1" fmla="val -14694"/>
            <a:gd name="adj2" fmla="val -58664"/>
            <a:gd name="adj3" fmla="val 16667"/>
          </a:avLst>
        </a:prstGeom>
        <a:solidFill>
          <a:schemeClr val="bg1"/>
        </a:solidFill>
        <a:ln>
          <a:solidFill>
            <a:srgbClr val="00B0F0">
              <a:alpha val="98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mn-ea"/>
              <a:ea typeface="+mn-ea"/>
            </a:rPr>
            <a:t>3</a:t>
          </a:r>
          <a:r>
            <a:rPr kumimoji="1" lang="ja-JP" altLang="en-US" sz="1200">
              <a:solidFill>
                <a:sysClr val="windowText" lastClr="000000"/>
              </a:solidFill>
              <a:latin typeface="+mn-ea"/>
              <a:ea typeface="+mn-ea"/>
            </a:rPr>
            <a:t>万円を超えるカード払いについては、引き落とし時の支払に対して立替金精算を行うことになっています。</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実績は無いので購入時に調整要</a:t>
          </a:r>
          <a:r>
            <a:rPr kumimoji="1" lang="en-US" altLang="ja-JP" sz="1200">
              <a:solidFill>
                <a:sysClr val="windowText" lastClr="000000"/>
              </a:solidFill>
              <a:latin typeface="+mn-ea"/>
              <a:ea typeface="+mn-ea"/>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21771</xdr:colOff>
      <xdr:row>6</xdr:row>
      <xdr:rowOff>66674</xdr:rowOff>
    </xdr:from>
    <xdr:to>
      <xdr:col>11</xdr:col>
      <xdr:colOff>441960</xdr:colOff>
      <xdr:row>19</xdr:row>
      <xdr:rowOff>133349</xdr:rowOff>
    </xdr:to>
    <xdr:sp macro="" textlink="">
      <xdr:nvSpPr>
        <xdr:cNvPr id="1055" name="Text Box 31">
          <a:extLst>
            <a:ext uri="{FF2B5EF4-FFF2-40B4-BE49-F238E27FC236}">
              <a16:creationId xmlns:a16="http://schemas.microsoft.com/office/drawing/2014/main" id="{00000000-0008-0000-0000-00001F040000}"/>
            </a:ext>
          </a:extLst>
        </xdr:cNvPr>
        <xdr:cNvSpPr txBox="1">
          <a:spLocks noChangeArrowheads="1"/>
        </xdr:cNvSpPr>
      </xdr:nvSpPr>
      <xdr:spPr bwMode="auto">
        <a:xfrm>
          <a:off x="11419114" y="1808388"/>
          <a:ext cx="420189" cy="3179990"/>
        </a:xfrm>
        <a:prstGeom prst="rect">
          <a:avLst/>
        </a:prstGeom>
        <a:solidFill>
          <a:srgbClr val="FFFFFF"/>
        </a:solidFill>
        <a:ln w="9525">
          <a:solidFill>
            <a:srgbClr val="FF0000"/>
          </a:solidFill>
          <a:miter lim="800000"/>
          <a:headEnd/>
          <a:tailEnd/>
        </a:ln>
      </xdr:spPr>
      <xdr:txBody>
        <a:bodyPr vertOverflow="clip" vert="wordArtVertRtl" wrap="square" lIns="0" tIns="0" rIns="27432" bIns="0" anchor="t" upright="1"/>
        <a:lstStyle/>
        <a:p>
          <a:pPr algn="l" rtl="0">
            <a:defRPr sz="1000"/>
          </a:pPr>
          <a:r>
            <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rPr>
            <a:t>L</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列から右は印刷範囲外です。　</a:t>
          </a:r>
        </a:p>
        <a:p>
          <a:pPr algn="l" rtl="0">
            <a:defRPr sz="1000"/>
          </a:pPr>
          <a:r>
            <a:rPr lang="ja-JP" altLang="en-US" sz="1100" b="1" i="0" u="none" strike="noStrike" baseline="0">
              <a:solidFill>
                <a:srgbClr val="C00000"/>
              </a:solidFill>
              <a:latin typeface="HG丸ｺﾞｼｯｸM-PRO" panose="020F0600000000000000" pitchFamily="50" charset="-128"/>
              <a:ea typeface="HG丸ｺﾞｼｯｸM-PRO" panose="020F0600000000000000" pitchFamily="50" charset="-128"/>
            </a:rPr>
            <a:t>印刷範囲の設定を変更しないで下さい</a:t>
          </a:r>
          <a:r>
            <a:rPr lang="ja-JP" altLang="en-US" sz="1000" b="0" i="0" u="none" strike="noStrike" baseline="0">
              <a:solidFill>
                <a:srgbClr val="000000"/>
              </a:solidFill>
              <a:latin typeface="ＭＳ Ｐゴシック"/>
              <a:ea typeface="ＭＳ Ｐゴシック"/>
            </a:rPr>
            <a:t>。</a:t>
          </a:r>
        </a:p>
      </xdr:txBody>
    </xdr:sp>
    <xdr:clientData/>
  </xdr:twoCellAnchor>
  <xdr:oneCellAnchor>
    <xdr:from>
      <xdr:col>0</xdr:col>
      <xdr:colOff>48665</xdr:colOff>
      <xdr:row>31</xdr:row>
      <xdr:rowOff>4676</xdr:rowOff>
    </xdr:from>
    <xdr:ext cx="598516" cy="671599"/>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65" y="7738976"/>
          <a:ext cx="598516" cy="6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noAutofit/>
        </a:bodyPr>
        <a:lstStyle/>
        <a:p>
          <a:pPr algn="ctr"/>
          <a:r>
            <a:rPr kumimoji="1" lang="ja-JP" altLang="en-US" sz="1000">
              <a:latin typeface="HG丸ｺﾞｼｯｸM-PRO" panose="020F0600000000000000" pitchFamily="50" charset="-128"/>
              <a:ea typeface="HG丸ｺﾞｼｯｸM-PRO" panose="020F0600000000000000" pitchFamily="50" charset="-128"/>
            </a:rPr>
            <a:t>照合記帳　済み印</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または</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サイン</a:t>
          </a:r>
        </a:p>
      </xdr:txBody>
    </xdr:sp>
    <xdr:clientData/>
  </xdr:oneCellAnchor>
  <xdr:twoCellAnchor>
    <xdr:from>
      <xdr:col>1</xdr:col>
      <xdr:colOff>111579</xdr:colOff>
      <xdr:row>33</xdr:row>
      <xdr:rowOff>115660</xdr:rowOff>
    </xdr:from>
    <xdr:to>
      <xdr:col>3</xdr:col>
      <xdr:colOff>272143</xdr:colOff>
      <xdr:row>37</xdr:row>
      <xdr:rowOff>38877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4283" y="8357701"/>
          <a:ext cx="1589314" cy="65217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会計担当が</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原票に捺印</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または　サイン</a:t>
          </a:r>
        </a:p>
      </xdr:txBody>
    </xdr:sp>
    <xdr:clientData/>
  </xdr:twoCellAnchor>
  <xdr:twoCellAnchor>
    <xdr:from>
      <xdr:col>2</xdr:col>
      <xdr:colOff>590550</xdr:colOff>
      <xdr:row>32</xdr:row>
      <xdr:rowOff>371475</xdr:rowOff>
    </xdr:from>
    <xdr:to>
      <xdr:col>2</xdr:col>
      <xdr:colOff>714375</xdr:colOff>
      <xdr:row>33</xdr:row>
      <xdr:rowOff>104775</xdr:rowOff>
    </xdr:to>
    <xdr:sp macro="" textlink="">
      <xdr:nvSpPr>
        <xdr:cNvPr id="13" name="上矢印 12">
          <a:extLst>
            <a:ext uri="{FF2B5EF4-FFF2-40B4-BE49-F238E27FC236}">
              <a16:creationId xmlns:a16="http://schemas.microsoft.com/office/drawing/2014/main" id="{00000000-0008-0000-0000-00000D000000}"/>
            </a:ext>
          </a:extLst>
        </xdr:cNvPr>
        <xdr:cNvSpPr/>
      </xdr:nvSpPr>
      <xdr:spPr>
        <a:xfrm>
          <a:off x="1323975" y="8105775"/>
          <a:ext cx="123825" cy="161925"/>
        </a:xfrm>
        <a:prstGeom prst="up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416377</xdr:colOff>
      <xdr:row>33</xdr:row>
      <xdr:rowOff>138793</xdr:rowOff>
    </xdr:from>
    <xdr:to>
      <xdr:col>5</xdr:col>
      <xdr:colOff>576941</xdr:colOff>
      <xdr:row>37</xdr:row>
      <xdr:rowOff>48597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097831" y="8380834"/>
          <a:ext cx="2736202" cy="63875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solidFill>
                <a:srgbClr val="C00000"/>
              </a:solidFill>
              <a:latin typeface="HG丸ｺﾞｼｯｸM-PRO" panose="020F0600000000000000" pitchFamily="50" charset="-128"/>
              <a:ea typeface="HG丸ｺﾞｼｯｸM-PRO" panose="020F0600000000000000" pitchFamily="50" charset="-128"/>
            </a:rPr>
            <a:t>電子ファイルには採番担当が記入</a:t>
          </a:r>
          <a:endParaRPr kumimoji="1" lang="en-US" altLang="ja-JP" sz="1100" b="1">
            <a:solidFill>
              <a:srgbClr val="C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771525</xdr:colOff>
      <xdr:row>32</xdr:row>
      <xdr:rowOff>390525</xdr:rowOff>
    </xdr:from>
    <xdr:to>
      <xdr:col>4</xdr:col>
      <xdr:colOff>885825</xdr:colOff>
      <xdr:row>33</xdr:row>
      <xdr:rowOff>104775</xdr:rowOff>
    </xdr:to>
    <xdr:sp macro="" textlink="">
      <xdr:nvSpPr>
        <xdr:cNvPr id="17" name="上矢印 16">
          <a:extLst>
            <a:ext uri="{FF2B5EF4-FFF2-40B4-BE49-F238E27FC236}">
              <a16:creationId xmlns:a16="http://schemas.microsoft.com/office/drawing/2014/main" id="{00000000-0008-0000-0000-000011000000}"/>
            </a:ext>
          </a:extLst>
        </xdr:cNvPr>
        <xdr:cNvSpPr/>
      </xdr:nvSpPr>
      <xdr:spPr>
        <a:xfrm>
          <a:off x="2990850" y="8124825"/>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1</xdr:row>
      <xdr:rowOff>66675</xdr:rowOff>
    </xdr:from>
    <xdr:to>
      <xdr:col>3</xdr:col>
      <xdr:colOff>523875</xdr:colOff>
      <xdr:row>2</xdr:row>
      <xdr:rowOff>257175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7150" y="361950"/>
          <a:ext cx="21621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70C0"/>
              </a:solidFill>
            </a:rPr>
            <a:t>毎月末までに地域会計担当へ 　　起票者はここから下のみ　　↓</a:t>
          </a:r>
        </a:p>
      </xdr:txBody>
    </xdr:sp>
    <xdr:clientData/>
  </xdr:twoCellAnchor>
  <xdr:twoCellAnchor>
    <xdr:from>
      <xdr:col>5</xdr:col>
      <xdr:colOff>1247775</xdr:colOff>
      <xdr:row>32</xdr:row>
      <xdr:rowOff>409575</xdr:rowOff>
    </xdr:from>
    <xdr:to>
      <xdr:col>5</xdr:col>
      <xdr:colOff>1362075</xdr:colOff>
      <xdr:row>33</xdr:row>
      <xdr:rowOff>123825</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a:off x="5353050" y="8143875"/>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1171575</xdr:colOff>
      <xdr:row>32</xdr:row>
      <xdr:rowOff>419100</xdr:rowOff>
    </xdr:from>
    <xdr:to>
      <xdr:col>6</xdr:col>
      <xdr:colOff>1285875</xdr:colOff>
      <xdr:row>33</xdr:row>
      <xdr:rowOff>133350</xdr:rowOff>
    </xdr:to>
    <xdr:sp macro="" textlink="">
      <xdr:nvSpPr>
        <xdr:cNvPr id="19" name="上矢印 18">
          <a:extLst>
            <a:ext uri="{FF2B5EF4-FFF2-40B4-BE49-F238E27FC236}">
              <a16:creationId xmlns:a16="http://schemas.microsoft.com/office/drawing/2014/main" id="{00000000-0008-0000-0000-000013000000}"/>
            </a:ext>
          </a:extLst>
        </xdr:cNvPr>
        <xdr:cNvSpPr/>
      </xdr:nvSpPr>
      <xdr:spPr>
        <a:xfrm>
          <a:off x="7924800" y="8153400"/>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33</xdr:row>
      <xdr:rowOff>0</xdr:rowOff>
    </xdr:from>
    <xdr:to>
      <xdr:col>7</xdr:col>
      <xdr:colOff>314325</xdr:colOff>
      <xdr:row>33</xdr:row>
      <xdr:rowOff>142875</xdr:rowOff>
    </xdr:to>
    <xdr:sp macro="" textlink="">
      <xdr:nvSpPr>
        <xdr:cNvPr id="23" name="上矢印 22">
          <a:extLst>
            <a:ext uri="{FF2B5EF4-FFF2-40B4-BE49-F238E27FC236}">
              <a16:creationId xmlns:a16="http://schemas.microsoft.com/office/drawing/2014/main" id="{00000000-0008-0000-0000-000017000000}"/>
            </a:ext>
          </a:extLst>
        </xdr:cNvPr>
        <xdr:cNvSpPr/>
      </xdr:nvSpPr>
      <xdr:spPr>
        <a:xfrm>
          <a:off x="9458325" y="8162925"/>
          <a:ext cx="114300" cy="142875"/>
        </a:xfrm>
        <a:prstGeom prst="up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352425</xdr:colOff>
      <xdr:row>33</xdr:row>
      <xdr:rowOff>0</xdr:rowOff>
    </xdr:from>
    <xdr:to>
      <xdr:col>8</xdr:col>
      <xdr:colOff>466725</xdr:colOff>
      <xdr:row>33</xdr:row>
      <xdr:rowOff>142875</xdr:rowOff>
    </xdr:to>
    <xdr:sp macro="" textlink="">
      <xdr:nvSpPr>
        <xdr:cNvPr id="24" name="上矢印 23">
          <a:extLst>
            <a:ext uri="{FF2B5EF4-FFF2-40B4-BE49-F238E27FC236}">
              <a16:creationId xmlns:a16="http://schemas.microsoft.com/office/drawing/2014/main" id="{00000000-0008-0000-0000-000018000000}"/>
            </a:ext>
          </a:extLst>
        </xdr:cNvPr>
        <xdr:cNvSpPr/>
      </xdr:nvSpPr>
      <xdr:spPr>
        <a:xfrm>
          <a:off x="10182225" y="8162925"/>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416718</xdr:colOff>
      <xdr:row>33</xdr:row>
      <xdr:rowOff>0</xdr:rowOff>
    </xdr:from>
    <xdr:to>
      <xdr:col>10</xdr:col>
      <xdr:colOff>531018</xdr:colOff>
      <xdr:row>33</xdr:row>
      <xdr:rowOff>142875</xdr:rowOff>
    </xdr:to>
    <xdr:sp macro="" textlink="">
      <xdr:nvSpPr>
        <xdr:cNvPr id="28" name="上矢印 27">
          <a:extLst>
            <a:ext uri="{FF2B5EF4-FFF2-40B4-BE49-F238E27FC236}">
              <a16:creationId xmlns:a16="http://schemas.microsoft.com/office/drawing/2014/main" id="{00000000-0008-0000-0000-00001C000000}"/>
            </a:ext>
          </a:extLst>
        </xdr:cNvPr>
        <xdr:cNvSpPr/>
      </xdr:nvSpPr>
      <xdr:spPr>
        <a:xfrm>
          <a:off x="11965781" y="8012906"/>
          <a:ext cx="114300"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xdr:row>
      <xdr:rowOff>142875</xdr:rowOff>
    </xdr:from>
    <xdr:to>
      <xdr:col>12</xdr:col>
      <xdr:colOff>95250</xdr:colOff>
      <xdr:row>4</xdr:row>
      <xdr:rowOff>57150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12725400" y="514350"/>
          <a:ext cx="676275" cy="771525"/>
        </a:xfrm>
        <a:prstGeom prst="rightBrace">
          <a:avLst>
            <a:gd name="adj1" fmla="val 8333"/>
            <a:gd name="adj2" fmla="val 43902"/>
          </a:avLst>
        </a:prstGeom>
        <a:ln w="12700">
          <a:solidFill>
            <a:srgbClr val="C00000"/>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74F2-6C88-4B16-B979-45F67F08D837}">
  <sheetPr>
    <pageSetUpPr fitToPage="1"/>
  </sheetPr>
  <dimension ref="A1:K61"/>
  <sheetViews>
    <sheetView tabSelected="1" workbookViewId="0"/>
  </sheetViews>
  <sheetFormatPr defaultRowHeight="12.75"/>
  <cols>
    <col min="1" max="1" width="2.46484375" style="192" customWidth="1"/>
    <col min="2" max="10" width="9.06640625" style="192"/>
    <col min="11" max="12" width="5.265625" style="192" customWidth="1"/>
    <col min="13" max="16384" width="9.06640625" style="192"/>
  </cols>
  <sheetData>
    <row r="1" spans="1:11" ht="16.149999999999999">
      <c r="A1" s="191" t="s">
        <v>172</v>
      </c>
    </row>
    <row r="2" spans="1:11" ht="14.25">
      <c r="A2" s="193"/>
      <c r="B2" s="194" t="s">
        <v>173</v>
      </c>
    </row>
    <row r="3" spans="1:11">
      <c r="A3" s="195"/>
      <c r="B3" s="196" t="s">
        <v>174</v>
      </c>
    </row>
    <row r="4" spans="1:11" ht="14.25">
      <c r="A4" s="197" t="s">
        <v>175</v>
      </c>
      <c r="C4" s="198"/>
      <c r="D4" s="198"/>
      <c r="E4" s="199"/>
      <c r="F4" s="199"/>
      <c r="G4" s="199"/>
      <c r="H4" s="199"/>
    </row>
    <row r="6" spans="1:11" ht="14.25">
      <c r="B6" s="192" t="s">
        <v>176</v>
      </c>
      <c r="D6" s="200" t="s">
        <v>177</v>
      </c>
      <c r="G6" s="201" t="s">
        <v>178</v>
      </c>
    </row>
    <row r="8" spans="1:11">
      <c r="B8" s="261" t="s">
        <v>282</v>
      </c>
      <c r="C8" s="202"/>
      <c r="D8" s="202"/>
      <c r="E8" s="202"/>
      <c r="F8" s="202"/>
      <c r="G8" s="202"/>
      <c r="H8" s="202"/>
      <c r="I8" s="202"/>
      <c r="J8" s="203"/>
    </row>
    <row r="9" spans="1:11">
      <c r="B9" s="204"/>
      <c r="C9" s="205" t="s">
        <v>179</v>
      </c>
      <c r="D9" s="206"/>
      <c r="E9" s="206"/>
      <c r="F9" s="206"/>
      <c r="G9" s="206"/>
      <c r="H9" s="206"/>
      <c r="I9" s="206"/>
      <c r="J9" s="207"/>
    </row>
    <row r="10" spans="1:11">
      <c r="B10" s="208"/>
      <c r="J10" s="209"/>
    </row>
    <row r="11" spans="1:11">
      <c r="B11" s="208"/>
      <c r="J11" s="209"/>
    </row>
    <row r="12" spans="1:11">
      <c r="B12" s="208"/>
      <c r="J12" s="209"/>
    </row>
    <row r="13" spans="1:11">
      <c r="B13" s="208"/>
      <c r="J13" s="209"/>
    </row>
    <row r="14" spans="1:11">
      <c r="B14" s="208"/>
      <c r="J14" s="209"/>
    </row>
    <row r="15" spans="1:11">
      <c r="B15" s="208"/>
      <c r="J15" s="209"/>
      <c r="K15" s="218" t="s">
        <v>180</v>
      </c>
    </row>
    <row r="16" spans="1:11">
      <c r="B16" s="208"/>
      <c r="J16" s="209"/>
      <c r="K16" s="219"/>
    </row>
    <row r="17" spans="2:11">
      <c r="B17" s="208"/>
      <c r="J17" s="209"/>
      <c r="K17" s="219"/>
    </row>
    <row r="18" spans="2:11">
      <c r="B18" s="208"/>
      <c r="J18" s="209"/>
      <c r="K18" s="219"/>
    </row>
    <row r="19" spans="2:11">
      <c r="B19" s="208"/>
      <c r="J19" s="209"/>
      <c r="K19" s="219"/>
    </row>
    <row r="20" spans="2:11">
      <c r="B20" s="208"/>
      <c r="J20" s="209"/>
      <c r="K20" s="219"/>
    </row>
    <row r="21" spans="2:11">
      <c r="B21" s="208"/>
      <c r="J21" s="209"/>
      <c r="K21" s="219"/>
    </row>
    <row r="22" spans="2:11">
      <c r="B22" s="208"/>
      <c r="J22" s="209"/>
      <c r="K22" s="219"/>
    </row>
    <row r="23" spans="2:11">
      <c r="B23" s="208"/>
      <c r="J23" s="209"/>
      <c r="K23" s="219"/>
    </row>
    <row r="24" spans="2:11">
      <c r="B24" s="208"/>
      <c r="J24" s="209"/>
      <c r="K24" s="219"/>
    </row>
    <row r="25" spans="2:11">
      <c r="K25" s="220"/>
    </row>
    <row r="33" spans="1:9">
      <c r="C33" s="210" t="s">
        <v>181</v>
      </c>
    </row>
    <row r="34" spans="1:9">
      <c r="C34" s="210" t="s">
        <v>182</v>
      </c>
    </row>
    <row r="35" spans="1:9">
      <c r="C35" s="210" t="s">
        <v>183</v>
      </c>
    </row>
    <row r="36" spans="1:9">
      <c r="C36" s="210" t="s">
        <v>184</v>
      </c>
    </row>
    <row r="37" spans="1:9" ht="14.25">
      <c r="A37" s="197" t="s">
        <v>185</v>
      </c>
      <c r="C37" s="211"/>
      <c r="D37" s="211"/>
      <c r="E37" s="199"/>
      <c r="F37" s="199"/>
      <c r="G37" s="199"/>
      <c r="H37" s="199"/>
      <c r="I37" s="199"/>
    </row>
    <row r="38" spans="1:9">
      <c r="B38" s="192" t="s">
        <v>186</v>
      </c>
    </row>
    <row r="39" spans="1:9">
      <c r="B39" s="192" t="s">
        <v>187</v>
      </c>
    </row>
    <row r="40" spans="1:9">
      <c r="B40" s="192" t="s">
        <v>188</v>
      </c>
    </row>
    <row r="41" spans="1:9" ht="14.25">
      <c r="A41" s="197"/>
      <c r="B41" s="192" t="s">
        <v>189</v>
      </c>
      <c r="C41" s="211"/>
      <c r="D41" s="211"/>
      <c r="E41" s="199"/>
      <c r="F41" s="199"/>
      <c r="G41" s="199"/>
      <c r="H41" s="199"/>
      <c r="I41" s="199"/>
    </row>
    <row r="42" spans="1:9" ht="14.25">
      <c r="A42" s="197"/>
      <c r="B42" s="192" t="s">
        <v>190</v>
      </c>
      <c r="C42" s="211"/>
      <c r="D42" s="211"/>
      <c r="E42" s="199"/>
      <c r="F42" s="199"/>
      <c r="G42" s="199"/>
      <c r="H42" s="199"/>
      <c r="I42" s="199"/>
    </row>
    <row r="43" spans="1:9">
      <c r="B43" s="192" t="s">
        <v>191</v>
      </c>
    </row>
    <row r="44" spans="1:9">
      <c r="B44" s="192" t="s">
        <v>192</v>
      </c>
    </row>
    <row r="45" spans="1:9">
      <c r="B45" s="192" t="s">
        <v>193</v>
      </c>
    </row>
    <row r="46" spans="1:9">
      <c r="B46" s="212" t="s">
        <v>194</v>
      </c>
    </row>
    <row r="47" spans="1:9">
      <c r="B47" s="192" t="s">
        <v>195</v>
      </c>
      <c r="C47" s="195"/>
    </row>
    <row r="48" spans="1:9">
      <c r="B48" s="192" t="s">
        <v>196</v>
      </c>
      <c r="C48" s="195"/>
    </row>
    <row r="49" spans="1:10">
      <c r="B49" s="196" t="s">
        <v>197</v>
      </c>
    </row>
    <row r="50" spans="1:10">
      <c r="B50" s="196" t="s">
        <v>198</v>
      </c>
    </row>
    <row r="51" spans="1:10" ht="14.25">
      <c r="A51" s="213" t="s">
        <v>199</v>
      </c>
      <c r="B51" s="214"/>
      <c r="C51" s="214"/>
    </row>
    <row r="52" spans="1:10">
      <c r="I52" s="221" t="s">
        <v>200</v>
      </c>
      <c r="J52" s="221"/>
    </row>
    <row r="53" spans="1:10">
      <c r="B53" s="192" t="s">
        <v>201</v>
      </c>
      <c r="I53" s="221"/>
      <c r="J53" s="221"/>
    </row>
    <row r="55" spans="1:10">
      <c r="B55" s="192" t="s">
        <v>202</v>
      </c>
    </row>
    <row r="56" spans="1:10">
      <c r="H56" s="192" t="s">
        <v>203</v>
      </c>
    </row>
    <row r="57" spans="1:10">
      <c r="B57" s="192" t="s">
        <v>204</v>
      </c>
    </row>
    <row r="58" spans="1:10">
      <c r="G58" s="196" t="s">
        <v>205</v>
      </c>
      <c r="I58" s="210"/>
    </row>
    <row r="59" spans="1:10">
      <c r="B59" s="192" t="s">
        <v>206</v>
      </c>
      <c r="I59" s="210"/>
    </row>
    <row r="60" spans="1:10">
      <c r="I60" s="215"/>
    </row>
    <row r="61" spans="1:10">
      <c r="I61" s="215"/>
    </row>
  </sheetData>
  <mergeCells count="2">
    <mergeCell ref="K15:K25"/>
    <mergeCell ref="I52:J53"/>
  </mergeCells>
  <phoneticPr fontId="4"/>
  <pageMargins left="0.70866141732283472" right="0.35433070866141736" top="0.59055118110236227" bottom="0.55118110236220474" header="0.31496062992125984" footer="0.31496062992125984"/>
  <pageSetup paperSize="9" scale="9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34C74-0B9C-4070-B628-DFB06CD71C58}">
  <sheetPr>
    <pageSetUpPr fitToPage="1"/>
  </sheetPr>
  <dimension ref="A1:S36"/>
  <sheetViews>
    <sheetView defaultGridColor="0" view="pageBreakPreview" colorId="9" zoomScaleNormal="75" zoomScaleSheetLayoutView="100" workbookViewId="0">
      <selection activeCell="E5" sqref="E5"/>
    </sheetView>
  </sheetViews>
  <sheetFormatPr defaultRowHeight="12.75"/>
  <cols>
    <col min="1" max="1" width="3.3984375" customWidth="1"/>
    <col min="2" max="2" width="6.1328125" customWidth="1"/>
    <col min="3" max="3" width="12.59765625" customWidth="1"/>
    <col min="4" max="4" width="8.86328125" customWidth="1"/>
    <col min="5" max="5" width="24.86328125" customWidth="1"/>
    <col min="6" max="6" width="31.86328125" customWidth="1"/>
    <col min="7" max="7" width="32.86328125" customWidth="1"/>
    <col min="8" max="8" width="7.3984375" customWidth="1"/>
    <col min="9" max="9" width="12.1328125" customWidth="1"/>
    <col min="10" max="10" width="11.86328125" customWidth="1"/>
    <col min="11" max="11" width="14.1328125" customWidth="1"/>
    <col min="12" max="12" width="6.46484375" customWidth="1"/>
    <col min="13" max="13" width="8.73046875" customWidth="1"/>
    <col min="14" max="14" width="7.3984375" customWidth="1"/>
    <col min="15" max="15" width="19.59765625" customWidth="1"/>
    <col min="16" max="16" width="36.3984375" customWidth="1"/>
    <col min="17" max="17" width="65.86328125" customWidth="1"/>
    <col min="19" max="19" width="37.59765625" bestFit="1" customWidth="1"/>
  </cols>
  <sheetData>
    <row r="1" spans="1:17" ht="29.25" customHeight="1" thickTop="1" thickBot="1">
      <c r="B1" s="79"/>
      <c r="C1" s="80"/>
      <c r="E1" s="230" t="s">
        <v>0</v>
      </c>
      <c r="F1" s="231"/>
      <c r="G1" s="66" t="s">
        <v>1</v>
      </c>
      <c r="H1" s="233" t="s">
        <v>2</v>
      </c>
      <c r="I1" s="234"/>
      <c r="J1" s="67" t="s">
        <v>3</v>
      </c>
      <c r="K1" s="81"/>
      <c r="M1" s="14"/>
      <c r="O1" s="105" t="s">
        <v>4</v>
      </c>
      <c r="P1" s="97"/>
      <c r="Q1" s="119"/>
    </row>
    <row r="2" spans="1:17" ht="22.5" customHeight="1" thickTop="1" thickBot="1">
      <c r="A2" s="28"/>
      <c r="B2" s="29"/>
      <c r="C2" s="235"/>
      <c r="D2" s="64"/>
      <c r="E2" s="232"/>
      <c r="F2" s="232"/>
      <c r="G2" s="65" t="s">
        <v>5</v>
      </c>
      <c r="H2" s="237" t="s">
        <v>6</v>
      </c>
      <c r="I2" s="238"/>
      <c r="J2" s="54" t="s">
        <v>7</v>
      </c>
      <c r="K2" s="13">
        <f>SUMIF(J$7:J$31,M16,I$7:I$31)</f>
        <v>12813</v>
      </c>
      <c r="M2" s="14"/>
      <c r="O2" s="239" t="s">
        <v>8</v>
      </c>
      <c r="P2" s="112" t="s">
        <v>71</v>
      </c>
      <c r="Q2" s="108"/>
    </row>
    <row r="3" spans="1:17" ht="22.5" customHeight="1" thickBot="1">
      <c r="B3" s="30"/>
      <c r="C3" s="236"/>
      <c r="D3" s="43"/>
      <c r="E3" s="242" t="s">
        <v>9</v>
      </c>
      <c r="F3" s="243"/>
      <c r="G3" s="85" t="s">
        <v>208</v>
      </c>
      <c r="H3" s="12" t="s">
        <v>10</v>
      </c>
      <c r="I3" s="145" t="s">
        <v>207</v>
      </c>
      <c r="J3" s="55" t="s">
        <v>11</v>
      </c>
      <c r="K3" s="13">
        <f>SUMIF(J$7:J$31,M17,I$7:I$31)</f>
        <v>0</v>
      </c>
      <c r="M3" s="78" t="s">
        <v>12</v>
      </c>
      <c r="O3" s="240"/>
      <c r="P3" s="113" t="s">
        <v>72</v>
      </c>
      <c r="Q3" s="98"/>
    </row>
    <row r="4" spans="1:17" ht="22.5" customHeight="1" thickBot="1">
      <c r="A4" s="244" t="s">
        <v>13</v>
      </c>
      <c r="B4" s="245"/>
      <c r="C4" s="245"/>
      <c r="D4" s="246"/>
      <c r="E4" s="48" t="s">
        <v>14</v>
      </c>
      <c r="F4" s="69" t="s">
        <v>15</v>
      </c>
      <c r="G4" s="70" t="s">
        <v>16</v>
      </c>
      <c r="H4" s="16" t="s">
        <v>17</v>
      </c>
      <c r="I4" s="17" t="s">
        <v>18</v>
      </c>
      <c r="J4" s="56" t="s">
        <v>19</v>
      </c>
      <c r="K4" s="35">
        <f>SUMIF(J$7:J$31,M18,I$7:I$31)</f>
        <v>0</v>
      </c>
      <c r="O4" s="240"/>
      <c r="P4" s="113" t="s">
        <v>73</v>
      </c>
      <c r="Q4" s="120"/>
    </row>
    <row r="5" spans="1:17" ht="22.5" customHeight="1" thickBot="1">
      <c r="A5" s="247" t="s">
        <v>20</v>
      </c>
      <c r="B5" s="249" t="s">
        <v>21</v>
      </c>
      <c r="C5" s="93">
        <v>2025</v>
      </c>
      <c r="D5" s="94" t="s">
        <v>22</v>
      </c>
      <c r="E5" s="33"/>
      <c r="F5" s="34">
        <v>45767</v>
      </c>
      <c r="G5" s="39" t="s">
        <v>210</v>
      </c>
      <c r="H5" s="41" t="s">
        <v>211</v>
      </c>
      <c r="I5" s="95" t="s">
        <v>209</v>
      </c>
      <c r="J5" s="75" t="s">
        <v>23</v>
      </c>
      <c r="K5" s="76">
        <f>SUM(K2:K4)</f>
        <v>12813</v>
      </c>
      <c r="O5" s="240"/>
      <c r="P5" s="113" t="s">
        <v>74</v>
      </c>
      <c r="Q5" s="98"/>
    </row>
    <row r="6" spans="1:17" ht="18.600000000000001" customHeight="1" thickBot="1">
      <c r="A6" s="248"/>
      <c r="B6" s="250"/>
      <c r="C6" s="44" t="s">
        <v>24</v>
      </c>
      <c r="D6" s="44" t="s">
        <v>25</v>
      </c>
      <c r="E6" s="44" t="s">
        <v>26</v>
      </c>
      <c r="F6" s="45" t="s">
        <v>63</v>
      </c>
      <c r="G6" s="46" t="s">
        <v>27</v>
      </c>
      <c r="H6" s="47" t="s">
        <v>28</v>
      </c>
      <c r="I6" s="44" t="s">
        <v>29</v>
      </c>
      <c r="J6" s="73" t="s">
        <v>30</v>
      </c>
      <c r="K6" s="74" t="s">
        <v>31</v>
      </c>
      <c r="M6" s="87" t="s">
        <v>32</v>
      </c>
      <c r="N6" s="102"/>
      <c r="O6" s="240"/>
      <c r="P6" s="113" t="s">
        <v>75</v>
      </c>
      <c r="Q6" s="98"/>
    </row>
    <row r="7" spans="1:17" ht="18.600000000000001" customHeight="1">
      <c r="A7" s="22">
        <f>ROW()-6</f>
        <v>1</v>
      </c>
      <c r="B7" s="2"/>
      <c r="C7" s="10"/>
      <c r="D7" s="11"/>
      <c r="E7" s="7"/>
      <c r="F7" s="7"/>
      <c r="G7" s="9"/>
      <c r="H7" s="3"/>
      <c r="I7" s="6"/>
      <c r="J7" s="57"/>
      <c r="K7" s="59"/>
      <c r="M7" s="88" t="s">
        <v>33</v>
      </c>
      <c r="N7" s="103" t="s">
        <v>34</v>
      </c>
      <c r="O7" s="240"/>
      <c r="P7" s="113" t="s">
        <v>76</v>
      </c>
      <c r="Q7" s="98"/>
    </row>
    <row r="8" spans="1:17" ht="18.600000000000001" customHeight="1">
      <c r="A8" s="23">
        <f t="shared" ref="A8:A31" si="0">ROW()-6</f>
        <v>2</v>
      </c>
      <c r="B8" s="1"/>
      <c r="C8" s="10"/>
      <c r="D8" s="11"/>
      <c r="E8" s="5"/>
      <c r="F8" s="5"/>
      <c r="G8" s="8"/>
      <c r="H8" s="4"/>
      <c r="I8" s="6"/>
      <c r="J8" s="57"/>
      <c r="K8" s="59"/>
      <c r="M8" s="89" t="s">
        <v>35</v>
      </c>
      <c r="N8" s="90" t="s">
        <v>36</v>
      </c>
      <c r="O8" s="240"/>
      <c r="P8" s="113" t="s">
        <v>77</v>
      </c>
      <c r="Q8" s="98"/>
    </row>
    <row r="9" spans="1:17" ht="18.600000000000001" customHeight="1" thickBot="1">
      <c r="A9" s="23">
        <f t="shared" si="0"/>
        <v>3</v>
      </c>
      <c r="B9" s="1"/>
      <c r="C9" s="10"/>
      <c r="D9" s="11"/>
      <c r="E9" s="5"/>
      <c r="F9" s="5"/>
      <c r="G9" s="8"/>
      <c r="H9" s="4"/>
      <c r="I9" s="6"/>
      <c r="J9" s="57"/>
      <c r="K9" s="59"/>
      <c r="M9" s="89" t="s">
        <v>37</v>
      </c>
      <c r="N9" s="90" t="s">
        <v>38</v>
      </c>
      <c r="O9" s="241"/>
      <c r="P9" s="114" t="s">
        <v>78</v>
      </c>
      <c r="Q9" s="109"/>
    </row>
    <row r="10" spans="1:17" ht="18.600000000000001" customHeight="1" thickTop="1">
      <c r="A10" s="23">
        <f t="shared" si="0"/>
        <v>4</v>
      </c>
      <c r="B10" s="1"/>
      <c r="C10" s="10"/>
      <c r="D10" s="11"/>
      <c r="E10" s="5"/>
      <c r="F10" s="5"/>
      <c r="G10" s="96"/>
      <c r="H10" s="4"/>
      <c r="I10" s="6"/>
      <c r="J10" s="57"/>
      <c r="K10" s="59"/>
      <c r="M10" s="89" t="s">
        <v>40</v>
      </c>
      <c r="N10" s="90" t="s">
        <v>41</v>
      </c>
      <c r="O10" s="222" t="s">
        <v>39</v>
      </c>
      <c r="P10" s="116" t="s">
        <v>79</v>
      </c>
      <c r="Q10" s="99"/>
    </row>
    <row r="11" spans="1:17" ht="18.600000000000001" customHeight="1">
      <c r="A11" s="23">
        <f t="shared" si="0"/>
        <v>5</v>
      </c>
      <c r="B11" s="1"/>
      <c r="C11" s="10"/>
      <c r="D11" s="11"/>
      <c r="E11" s="5"/>
      <c r="F11" s="5"/>
      <c r="G11" s="8"/>
      <c r="H11" s="4"/>
      <c r="I11" s="6"/>
      <c r="J11" s="57"/>
      <c r="K11" s="59"/>
      <c r="M11" s="89" t="s">
        <v>43</v>
      </c>
      <c r="N11" s="90" t="s">
        <v>44</v>
      </c>
      <c r="O11" s="223"/>
      <c r="P11" s="117" t="s">
        <v>42</v>
      </c>
      <c r="Q11" s="100"/>
    </row>
    <row r="12" spans="1:17" ht="18.600000000000001" customHeight="1" thickBot="1">
      <c r="A12" s="23">
        <f t="shared" si="0"/>
        <v>6</v>
      </c>
      <c r="B12" s="1"/>
      <c r="C12" s="10"/>
      <c r="D12" s="11"/>
      <c r="E12" s="5"/>
      <c r="F12" s="5"/>
      <c r="G12" s="96"/>
      <c r="H12" s="4"/>
      <c r="I12" s="6"/>
      <c r="J12" s="57"/>
      <c r="K12" s="59"/>
      <c r="M12" s="91" t="s">
        <v>46</v>
      </c>
      <c r="N12" s="92" t="s">
        <v>47</v>
      </c>
      <c r="O12" s="223"/>
      <c r="P12" s="117" t="s">
        <v>45</v>
      </c>
      <c r="Q12" s="100"/>
    </row>
    <row r="13" spans="1:17" ht="18.600000000000001" customHeight="1" thickBot="1">
      <c r="A13" s="23">
        <f t="shared" si="0"/>
        <v>7</v>
      </c>
      <c r="B13" s="1"/>
      <c r="C13" s="10"/>
      <c r="D13" s="11"/>
      <c r="E13" s="7"/>
      <c r="F13" s="7"/>
      <c r="G13" s="8"/>
      <c r="H13" s="4"/>
      <c r="I13" s="6"/>
      <c r="J13" s="71"/>
      <c r="K13" s="59"/>
      <c r="O13" s="223"/>
      <c r="P13" s="118" t="s">
        <v>48</v>
      </c>
      <c r="Q13" s="101"/>
    </row>
    <row r="14" spans="1:17" ht="18.600000000000001" customHeight="1" thickTop="1" thickBot="1">
      <c r="A14" s="23">
        <f t="shared" si="0"/>
        <v>8</v>
      </c>
      <c r="B14" s="1"/>
      <c r="C14" s="10"/>
      <c r="D14" s="11"/>
      <c r="E14" s="5"/>
      <c r="F14" s="5"/>
      <c r="G14" s="8"/>
      <c r="H14" s="4"/>
      <c r="I14" s="6"/>
      <c r="J14" s="71"/>
      <c r="K14" s="59"/>
      <c r="O14" s="224" t="s">
        <v>49</v>
      </c>
      <c r="P14" s="110" t="s">
        <v>80</v>
      </c>
      <c r="Q14" s="111"/>
    </row>
    <row r="15" spans="1:17" ht="18.600000000000001" customHeight="1" thickBot="1">
      <c r="A15" s="23">
        <f t="shared" si="0"/>
        <v>9</v>
      </c>
      <c r="B15" s="1"/>
      <c r="C15" s="10"/>
      <c r="D15" s="11"/>
      <c r="E15" s="5"/>
      <c r="F15" s="5"/>
      <c r="G15" s="8"/>
      <c r="H15" s="4"/>
      <c r="I15" s="6"/>
      <c r="J15" s="71"/>
      <c r="K15" s="59"/>
      <c r="M15" s="60" t="s">
        <v>51</v>
      </c>
      <c r="N15" s="104"/>
      <c r="O15" s="225"/>
      <c r="P15" s="106" t="s">
        <v>50</v>
      </c>
      <c r="Q15" s="107"/>
    </row>
    <row r="16" spans="1:17" ht="18.600000000000001" customHeight="1" thickTop="1" thickBot="1">
      <c r="A16" s="23">
        <f t="shared" si="0"/>
        <v>10</v>
      </c>
      <c r="B16" s="1" t="s">
        <v>212</v>
      </c>
      <c r="C16" s="10">
        <v>45358</v>
      </c>
      <c r="D16" s="11" t="s">
        <v>213</v>
      </c>
      <c r="E16" s="5" t="s">
        <v>214</v>
      </c>
      <c r="F16" s="5" t="s">
        <v>215</v>
      </c>
      <c r="G16" s="96" t="s">
        <v>216</v>
      </c>
      <c r="H16" s="4">
        <v>4</v>
      </c>
      <c r="I16" s="6">
        <v>440</v>
      </c>
      <c r="J16" s="71" t="s">
        <v>7</v>
      </c>
      <c r="K16" s="59" t="s">
        <v>68</v>
      </c>
      <c r="M16" s="61" t="s">
        <v>7</v>
      </c>
      <c r="N16" s="62"/>
    </row>
    <row r="17" spans="1:19" ht="18.600000000000001" customHeight="1" thickBot="1">
      <c r="A17" s="23">
        <f t="shared" si="0"/>
        <v>11</v>
      </c>
      <c r="B17" s="1" t="s">
        <v>217</v>
      </c>
      <c r="C17" s="10">
        <v>45358</v>
      </c>
      <c r="D17" s="11" t="s">
        <v>213</v>
      </c>
      <c r="E17" s="5" t="s">
        <v>218</v>
      </c>
      <c r="F17" s="5" t="s">
        <v>215</v>
      </c>
      <c r="G17" s="8" t="s">
        <v>219</v>
      </c>
      <c r="H17" s="4">
        <v>5</v>
      </c>
      <c r="I17" s="6">
        <v>550</v>
      </c>
      <c r="J17" s="72" t="s">
        <v>7</v>
      </c>
      <c r="K17" s="59" t="s">
        <v>68</v>
      </c>
      <c r="M17" s="61" t="s">
        <v>11</v>
      </c>
      <c r="N17" s="121"/>
      <c r="O17" s="128" t="s">
        <v>81</v>
      </c>
      <c r="P17" s="129" t="s">
        <v>82</v>
      </c>
      <c r="Q17" s="137"/>
      <c r="S17" t="s">
        <v>116</v>
      </c>
    </row>
    <row r="18" spans="1:19" ht="18.600000000000001" customHeight="1" thickBot="1">
      <c r="A18" s="23">
        <f t="shared" si="0"/>
        <v>12</v>
      </c>
      <c r="B18" s="1"/>
      <c r="C18" s="10"/>
      <c r="D18" s="11"/>
      <c r="E18" s="5"/>
      <c r="F18" s="5"/>
      <c r="G18" s="96"/>
      <c r="H18" s="4"/>
      <c r="I18" s="6"/>
      <c r="J18" s="72"/>
      <c r="K18" s="59"/>
      <c r="M18" s="63" t="s">
        <v>65</v>
      </c>
      <c r="N18" s="122"/>
      <c r="O18" s="123" t="s">
        <v>83</v>
      </c>
      <c r="P18" s="130" t="s">
        <v>84</v>
      </c>
      <c r="Q18" s="138"/>
      <c r="S18" s="123" t="s">
        <v>83</v>
      </c>
    </row>
    <row r="19" spans="1:19" ht="18.600000000000001" customHeight="1" thickBot="1">
      <c r="A19" s="23">
        <f t="shared" si="0"/>
        <v>13</v>
      </c>
      <c r="B19" s="1" t="s">
        <v>220</v>
      </c>
      <c r="C19" s="10">
        <v>45310</v>
      </c>
      <c r="D19" s="11" t="s">
        <v>221</v>
      </c>
      <c r="E19" s="7" t="s">
        <v>222</v>
      </c>
      <c r="F19" s="7" t="s">
        <v>223</v>
      </c>
      <c r="G19" s="8" t="s">
        <v>224</v>
      </c>
      <c r="H19" s="4">
        <v>4</v>
      </c>
      <c r="I19" s="6">
        <v>2144</v>
      </c>
      <c r="J19" s="57" t="s">
        <v>7</v>
      </c>
      <c r="K19" s="217" t="s">
        <v>91</v>
      </c>
      <c r="O19" s="123" t="s">
        <v>85</v>
      </c>
      <c r="P19" s="131" t="s">
        <v>105</v>
      </c>
      <c r="Q19" s="139"/>
      <c r="S19" s="123" t="s">
        <v>85</v>
      </c>
    </row>
    <row r="20" spans="1:19" ht="18.600000000000001" customHeight="1" thickBot="1">
      <c r="A20" s="23">
        <f t="shared" si="0"/>
        <v>14</v>
      </c>
      <c r="B20" s="1"/>
      <c r="C20" s="10"/>
      <c r="D20" s="11"/>
      <c r="E20" s="5"/>
      <c r="F20" s="5"/>
      <c r="G20" s="8"/>
      <c r="H20" s="4"/>
      <c r="I20" s="6"/>
      <c r="J20" s="72"/>
      <c r="K20" s="59"/>
      <c r="O20" s="123" t="s">
        <v>86</v>
      </c>
      <c r="P20" s="131" t="s">
        <v>111</v>
      </c>
      <c r="Q20" s="138"/>
      <c r="S20" s="123" t="s">
        <v>86</v>
      </c>
    </row>
    <row r="21" spans="1:19" ht="18.600000000000001" customHeight="1" thickBot="1">
      <c r="A21" s="23">
        <f t="shared" si="0"/>
        <v>15</v>
      </c>
      <c r="B21" s="1" t="s">
        <v>225</v>
      </c>
      <c r="C21" s="10">
        <v>45301</v>
      </c>
      <c r="D21" s="11" t="s">
        <v>226</v>
      </c>
      <c r="E21" s="5" t="s">
        <v>227</v>
      </c>
      <c r="F21" s="5" t="s">
        <v>228</v>
      </c>
      <c r="G21" s="8" t="s">
        <v>229</v>
      </c>
      <c r="H21" s="4" t="s">
        <v>230</v>
      </c>
      <c r="I21" s="6">
        <v>3250</v>
      </c>
      <c r="J21" s="72" t="s">
        <v>7</v>
      </c>
      <c r="K21" s="59" t="s">
        <v>68</v>
      </c>
      <c r="N21" s="115" t="s">
        <v>106</v>
      </c>
      <c r="O21" s="124" t="s">
        <v>87</v>
      </c>
      <c r="P21" s="132" t="s">
        <v>88</v>
      </c>
      <c r="Q21" s="140"/>
      <c r="S21" s="123" t="s">
        <v>68</v>
      </c>
    </row>
    <row r="22" spans="1:19" ht="18.600000000000001" customHeight="1" thickBot="1">
      <c r="A22" s="23">
        <f t="shared" si="0"/>
        <v>16</v>
      </c>
      <c r="B22" s="1" t="s">
        <v>231</v>
      </c>
      <c r="C22" s="10">
        <v>45258</v>
      </c>
      <c r="D22" s="11" t="s">
        <v>232</v>
      </c>
      <c r="E22" s="5" t="s">
        <v>233</v>
      </c>
      <c r="F22" s="5" t="s">
        <v>234</v>
      </c>
      <c r="G22" s="96" t="s">
        <v>235</v>
      </c>
      <c r="H22" s="4">
        <v>1</v>
      </c>
      <c r="I22" s="6">
        <v>2310</v>
      </c>
      <c r="J22" s="72" t="s">
        <v>7</v>
      </c>
      <c r="K22" s="59" t="s">
        <v>68</v>
      </c>
      <c r="O22" s="123" t="s">
        <v>68</v>
      </c>
      <c r="P22" s="131" t="s">
        <v>89</v>
      </c>
      <c r="Q22" s="138"/>
      <c r="S22" s="123" t="s">
        <v>67</v>
      </c>
    </row>
    <row r="23" spans="1:19" ht="18.600000000000001" customHeight="1" thickBot="1">
      <c r="A23" s="23">
        <f t="shared" si="0"/>
        <v>17</v>
      </c>
      <c r="B23" s="1" t="s">
        <v>236</v>
      </c>
      <c r="C23" s="10">
        <v>45297</v>
      </c>
      <c r="D23" s="216" t="s">
        <v>250</v>
      </c>
      <c r="E23" s="5" t="s">
        <v>237</v>
      </c>
      <c r="F23" s="5" t="s">
        <v>238</v>
      </c>
      <c r="G23" s="8" t="s">
        <v>239</v>
      </c>
      <c r="H23" s="4">
        <v>1</v>
      </c>
      <c r="I23" s="6">
        <v>1799</v>
      </c>
      <c r="J23" s="72" t="s">
        <v>7</v>
      </c>
      <c r="K23" s="59" t="s">
        <v>68</v>
      </c>
      <c r="N23" s="115" t="s">
        <v>107</v>
      </c>
      <c r="O23" s="125" t="s">
        <v>69</v>
      </c>
      <c r="P23" s="133" t="s">
        <v>90</v>
      </c>
      <c r="Q23" s="141"/>
      <c r="S23" s="123" t="s">
        <v>117</v>
      </c>
    </row>
    <row r="24" spans="1:19" ht="18.600000000000001" customHeight="1" thickBot="1">
      <c r="A24" s="23">
        <f t="shared" si="0"/>
        <v>18</v>
      </c>
      <c r="B24" s="1"/>
      <c r="C24" s="10"/>
      <c r="D24" s="11"/>
      <c r="E24" s="5"/>
      <c r="F24" s="5"/>
      <c r="G24" s="96"/>
      <c r="H24" s="4"/>
      <c r="I24" s="6"/>
      <c r="J24" s="72"/>
      <c r="K24" s="59"/>
      <c r="O24" s="123" t="s">
        <v>67</v>
      </c>
      <c r="P24" s="131" t="s">
        <v>112</v>
      </c>
      <c r="Q24" s="142"/>
      <c r="S24" s="123" t="s">
        <v>91</v>
      </c>
    </row>
    <row r="25" spans="1:19" ht="18.600000000000001" customHeight="1" thickBot="1">
      <c r="A25" s="23">
        <f t="shared" si="0"/>
        <v>19</v>
      </c>
      <c r="B25" s="1" t="s">
        <v>240</v>
      </c>
      <c r="C25" s="10">
        <v>45274</v>
      </c>
      <c r="D25" s="11" t="s">
        <v>241</v>
      </c>
      <c r="E25" s="7" t="s">
        <v>242</v>
      </c>
      <c r="F25" s="7" t="s">
        <v>243</v>
      </c>
      <c r="G25" s="8" t="s">
        <v>244</v>
      </c>
      <c r="H25" s="4">
        <v>1</v>
      </c>
      <c r="I25" s="6">
        <v>220</v>
      </c>
      <c r="J25" s="72" t="s">
        <v>7</v>
      </c>
      <c r="K25" s="59" t="s">
        <v>70</v>
      </c>
      <c r="O25" s="123" t="s">
        <v>117</v>
      </c>
      <c r="P25" s="131" t="s">
        <v>115</v>
      </c>
      <c r="Q25" s="138"/>
      <c r="S25" s="123" t="s">
        <v>70</v>
      </c>
    </row>
    <row r="26" spans="1:19" ht="18.600000000000001" customHeight="1" thickBot="1">
      <c r="A26" s="23">
        <f t="shared" si="0"/>
        <v>20</v>
      </c>
      <c r="B26" s="1" t="s">
        <v>245</v>
      </c>
      <c r="C26" s="10">
        <v>45372</v>
      </c>
      <c r="D26" s="11" t="s">
        <v>246</v>
      </c>
      <c r="E26" s="5" t="s">
        <v>247</v>
      </c>
      <c r="F26" s="5" t="s">
        <v>248</v>
      </c>
      <c r="G26" s="8" t="s">
        <v>249</v>
      </c>
      <c r="H26" s="4" t="s">
        <v>230</v>
      </c>
      <c r="I26" s="6">
        <v>2100</v>
      </c>
      <c r="J26" s="72" t="s">
        <v>7</v>
      </c>
      <c r="K26" s="217" t="s">
        <v>70</v>
      </c>
      <c r="O26" s="123" t="s">
        <v>91</v>
      </c>
      <c r="P26" s="131" t="s">
        <v>92</v>
      </c>
      <c r="Q26" s="138"/>
      <c r="S26" s="123" t="s">
        <v>66</v>
      </c>
    </row>
    <row r="27" spans="1:19" ht="18.600000000000001" customHeight="1" thickBot="1">
      <c r="A27" s="23">
        <f t="shared" si="0"/>
        <v>21</v>
      </c>
      <c r="B27" s="1"/>
      <c r="C27" s="10"/>
      <c r="D27" s="11"/>
      <c r="E27" s="5"/>
      <c r="F27" s="5"/>
      <c r="G27" s="8"/>
      <c r="H27" s="4"/>
      <c r="I27" s="6"/>
      <c r="J27" s="72"/>
      <c r="K27" s="59"/>
      <c r="O27" s="123" t="s">
        <v>70</v>
      </c>
      <c r="P27" s="131" t="s">
        <v>113</v>
      </c>
      <c r="Q27" s="138"/>
      <c r="S27" s="123" t="s">
        <v>98</v>
      </c>
    </row>
    <row r="28" spans="1:19" ht="18.600000000000001" customHeight="1" thickBot="1">
      <c r="A28" s="23">
        <f t="shared" si="0"/>
        <v>22</v>
      </c>
      <c r="B28" s="1"/>
      <c r="C28" s="10"/>
      <c r="D28" s="11"/>
      <c r="E28" s="5"/>
      <c r="F28" s="5"/>
      <c r="G28" s="8"/>
      <c r="H28" s="4"/>
      <c r="I28" s="6"/>
      <c r="J28" s="72"/>
      <c r="K28" s="59"/>
      <c r="N28" s="115" t="s">
        <v>108</v>
      </c>
      <c r="O28" s="125" t="s">
        <v>93</v>
      </c>
      <c r="P28" s="133" t="s">
        <v>94</v>
      </c>
      <c r="Q28" s="138"/>
      <c r="S28" s="126" t="s">
        <v>99</v>
      </c>
    </row>
    <row r="29" spans="1:19" ht="18.600000000000001" customHeight="1" thickBot="1">
      <c r="A29" s="23">
        <f t="shared" si="0"/>
        <v>23</v>
      </c>
      <c r="B29" s="1"/>
      <c r="C29" s="10"/>
      <c r="D29" s="11"/>
      <c r="E29" s="5"/>
      <c r="F29" s="5"/>
      <c r="G29" s="8"/>
      <c r="H29" s="4"/>
      <c r="I29" s="6"/>
      <c r="J29" s="72"/>
      <c r="K29" s="59"/>
      <c r="O29" s="123" t="s">
        <v>66</v>
      </c>
      <c r="P29" s="129" t="s">
        <v>95</v>
      </c>
      <c r="Q29" s="138"/>
      <c r="S29" s="127" t="s">
        <v>103</v>
      </c>
    </row>
    <row r="30" spans="1:19" ht="18.600000000000001" customHeight="1" thickBot="1">
      <c r="A30" s="23">
        <f t="shared" si="0"/>
        <v>24</v>
      </c>
      <c r="B30" s="1"/>
      <c r="C30" s="10"/>
      <c r="D30" s="11"/>
      <c r="E30" s="5"/>
      <c r="F30" s="5"/>
      <c r="G30" s="8"/>
      <c r="H30" s="4"/>
      <c r="I30" s="6"/>
      <c r="J30" s="72"/>
      <c r="K30" s="59"/>
      <c r="N30" s="115" t="s">
        <v>109</v>
      </c>
      <c r="O30" s="125" t="s">
        <v>96</v>
      </c>
      <c r="P30" s="134" t="s">
        <v>97</v>
      </c>
      <c r="Q30" s="138"/>
    </row>
    <row r="31" spans="1:19" ht="18.600000000000001" customHeight="1" thickBot="1">
      <c r="A31" s="24">
        <f t="shared" si="0"/>
        <v>25</v>
      </c>
      <c r="B31" s="18"/>
      <c r="C31" s="10"/>
      <c r="D31" s="27"/>
      <c r="E31" s="19"/>
      <c r="F31" s="19"/>
      <c r="G31" s="20"/>
      <c r="H31" s="21"/>
      <c r="I31" s="6"/>
      <c r="J31" s="58"/>
      <c r="K31" s="59"/>
      <c r="O31" s="123" t="s">
        <v>98</v>
      </c>
      <c r="P31" s="135" t="s">
        <v>114</v>
      </c>
      <c r="Q31" s="143"/>
    </row>
    <row r="32" spans="1:19" ht="20.25" customHeight="1" thickBot="1">
      <c r="A32" s="14"/>
      <c r="B32" s="25"/>
      <c r="C32" s="226" t="s">
        <v>52</v>
      </c>
      <c r="D32" s="227"/>
      <c r="E32" s="31" t="s">
        <v>53</v>
      </c>
      <c r="F32" s="32" t="s">
        <v>15</v>
      </c>
      <c r="G32" s="26" t="s">
        <v>54</v>
      </c>
      <c r="H32" s="16" t="s">
        <v>17</v>
      </c>
      <c r="I32" s="15" t="s">
        <v>55</v>
      </c>
      <c r="J32" s="36" t="s">
        <v>23</v>
      </c>
      <c r="K32" s="68">
        <f>SUM(I7:I31)</f>
        <v>12813</v>
      </c>
      <c r="L32" s="52" t="s">
        <v>56</v>
      </c>
      <c r="M32" s="53"/>
      <c r="N32" s="53"/>
      <c r="O32" s="126" t="s">
        <v>99</v>
      </c>
      <c r="P32" s="130" t="s">
        <v>100</v>
      </c>
      <c r="Q32" s="138"/>
    </row>
    <row r="33" spans="3:17" ht="33.75" customHeight="1" thickBot="1">
      <c r="C33" s="228"/>
      <c r="D33" s="229"/>
      <c r="E33" s="84"/>
      <c r="F33" s="38">
        <f>IF(F5="","-",F5)</f>
        <v>45767</v>
      </c>
      <c r="G33" s="40" t="str">
        <f>IF(G5="","-",G5)</f>
        <v>探検　太郎</v>
      </c>
      <c r="H33" s="42" t="str">
        <f>IF(H5="","-",H5)</f>
        <v>9999</v>
      </c>
      <c r="I33" s="86" t="str">
        <f>IF(I5="","-",I5)</f>
        <v>YN２</v>
      </c>
      <c r="J33" s="37" t="s">
        <v>3</v>
      </c>
      <c r="K33" s="83"/>
      <c r="L33" s="52"/>
      <c r="N33" s="115" t="s">
        <v>110</v>
      </c>
      <c r="O33" s="125" t="s">
        <v>101</v>
      </c>
      <c r="P33" s="133" t="s">
        <v>102</v>
      </c>
      <c r="Q33" s="141"/>
    </row>
    <row r="34" spans="3:17" ht="13.15" thickBot="1">
      <c r="O34" s="127" t="s">
        <v>103</v>
      </c>
      <c r="P34" s="136" t="s">
        <v>104</v>
      </c>
      <c r="Q34" s="144"/>
    </row>
    <row r="35" spans="3:17" ht="14.65" thickTop="1">
      <c r="F35" s="49" t="s">
        <v>57</v>
      </c>
      <c r="G35" s="50" t="s">
        <v>58</v>
      </c>
      <c r="H35" s="51" t="s">
        <v>59</v>
      </c>
      <c r="I35" s="49" t="s">
        <v>60</v>
      </c>
      <c r="K35" s="49" t="s">
        <v>61</v>
      </c>
    </row>
    <row r="36" spans="3:17">
      <c r="F36" s="77" t="s">
        <v>62</v>
      </c>
      <c r="G36" s="77" t="s">
        <v>62</v>
      </c>
      <c r="H36" s="77" t="s">
        <v>62</v>
      </c>
      <c r="I36" s="77" t="s">
        <v>62</v>
      </c>
      <c r="K36" s="82" t="s">
        <v>64</v>
      </c>
    </row>
  </sheetData>
  <sheetProtection formatCells="0" formatRows="0" selectLockedCells="1"/>
  <mergeCells count="13">
    <mergeCell ref="O10:O13"/>
    <mergeCell ref="O14:O15"/>
    <mergeCell ref="C32:D32"/>
    <mergeCell ref="C33:D33"/>
    <mergeCell ref="E1:F2"/>
    <mergeCell ref="H1:I1"/>
    <mergeCell ref="C2:C3"/>
    <mergeCell ref="H2:I2"/>
    <mergeCell ref="O2:O9"/>
    <mergeCell ref="E3:F3"/>
    <mergeCell ref="A4:D4"/>
    <mergeCell ref="A5:A6"/>
    <mergeCell ref="B5:B6"/>
  </mergeCells>
  <phoneticPr fontId="4"/>
  <dataValidations count="12">
    <dataValidation type="date" imeMode="off" allowBlank="1" showInputMessage="1" showErrorMessage="1" sqref="C7:C31" xr:uid="{4FA7A51E-5797-4E5A-BC50-B4B8847EB329}">
      <formula1>45017</formula1>
      <formula2>51226</formula2>
    </dataValidation>
    <dataValidation imeMode="off" allowBlank="1" showInputMessage="1" showErrorMessage="1" sqref="B7:B31 H7:I31 D7:D31" xr:uid="{DA2F8BED-DEE0-4020-A200-5E4CBE76B59E}"/>
    <dataValidation type="list" allowBlank="1" showInputMessage="1" showErrorMessage="1" sqref="K7:K31" xr:uid="{B9BECFB3-23A7-4073-AAD2-16D4A03C193F}">
      <formula1>$S$18:$S$29</formula1>
    </dataValidation>
    <dataValidation type="textLength" allowBlank="1" showInputMessage="1" showErrorMessage="1" promptTitle="入力禁止" prompt="絶対にキーインしないでください" sqref="O18:O34 S18:S29" xr:uid="{ADA4A147-9FF3-4D40-AFFB-0628DE582B3C}">
      <formula1>1</formula1>
      <formula2>20</formula2>
    </dataValidation>
    <dataValidation type="list" allowBlank="1" showInputMessage="1" showErrorMessage="1" sqref="J7:J31" xr:uid="{8C4F9C43-8B5F-4BDD-852B-8CB8157911AF}">
      <formula1>$M$16:$M$18</formula1>
    </dataValidation>
    <dataValidation type="list" allowBlank="1" showInputMessage="1" showErrorMessage="1" sqref="I5 I33" xr:uid="{29C44A68-0230-4DB4-8645-4A748FC60F0F}">
      <formula1>$N$7:$N$12</formula1>
    </dataValidation>
    <dataValidation imeMode="on" allowBlank="1" showInputMessage="1" showErrorMessage="1" sqref="G5 D5:E5 G3 E7:G31" xr:uid="{6E75CE52-E227-4BDB-885C-1131A806A73F}"/>
    <dataValidation type="date" imeMode="off" allowBlank="1" showInputMessage="1" showErrorMessage="1" sqref="B32:C32" xr:uid="{7D07FA3F-8868-4088-AC0A-1ED44F915107}">
      <formula1>43831</formula1>
      <formula2>44286</formula2>
    </dataValidation>
    <dataValidation type="date" imeMode="off" allowBlank="1" showInputMessage="1" showErrorMessage="1" promptTitle="2025年度用" prompt="年/月/日_x000a_の形式で_x000a_キーイン_x000a_例　2023_x000a_/4/25" sqref="F5" xr:uid="{A92D8124-B176-4E91-9764-53750DEB688E}">
      <formula1>45748</formula1>
      <formula2>51226</formula2>
    </dataValidation>
    <dataValidation type="textLength" imeMode="off" allowBlank="1" showInputMessage="1" showErrorMessage="1" promptTitle="半角4桁" prompt="文字列としての数字" sqref="H5" xr:uid="{43403CAE-8EE5-45EA-8A29-A45FA7E0585E}">
      <formula1>4</formula1>
      <formula2>4</formula2>
    </dataValidation>
    <dataValidation imeMode="disabled" allowBlank="1" showInputMessage="1" showErrorMessage="1" promptTitle="入力禁止！！" prompt="入力禁止" sqref="N7" xr:uid="{D216F4D8-0CC4-4A20-A301-E742424FD946}"/>
    <dataValidation allowBlank="1" showInputMessage="1" showErrorMessage="1" promptTitle="入力禁止！！" prompt="入力禁止" sqref="N8:N12" xr:uid="{466FF98B-28C3-49C1-9CAD-71EDB67E0271}"/>
  </dataValidations>
  <printOptions horizontalCentered="1" verticalCentered="1"/>
  <pageMargins left="0.59055118110236227" right="0.51181102362204722" top="0.6692913385826772" bottom="0.39370078740157483" header="0.39370078740157483" footer="0.31496062992125984"/>
  <pageSetup paperSize="9" scale="82" orientation="landscape" horizontalDpi="4294967293" verticalDpi="300" r:id="rId1"/>
  <headerFooter alignWithMargins="0">
    <oddHeader>&amp;C&amp;12○　[2025年度立替金清算請求票 書式]　○&amp;R上部2センチは綴じしろ</oddHeader>
    <oddFooter>&amp;C&amp;F</oddFooter>
  </headerFooter>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FC383-ABF3-4154-9849-6E677E19E759}">
  <sheetPr>
    <pageSetUpPr fitToPage="1"/>
  </sheetPr>
  <dimension ref="A1:S36"/>
  <sheetViews>
    <sheetView defaultGridColor="0" view="pageBreakPreview" colorId="9" zoomScaleNormal="75" zoomScaleSheetLayoutView="100" workbookViewId="0">
      <selection activeCell="E5" sqref="E5"/>
    </sheetView>
  </sheetViews>
  <sheetFormatPr defaultRowHeight="12.75"/>
  <cols>
    <col min="1" max="1" width="3.3984375" customWidth="1"/>
    <col min="2" max="2" width="6.1328125" customWidth="1"/>
    <col min="3" max="3" width="12.59765625" customWidth="1"/>
    <col min="4" max="4" width="8.86328125" customWidth="1"/>
    <col min="5" max="5" width="24.86328125" customWidth="1"/>
    <col min="6" max="6" width="31.86328125" customWidth="1"/>
    <col min="7" max="7" width="32.86328125" customWidth="1"/>
    <col min="8" max="8" width="7.3984375" customWidth="1"/>
    <col min="9" max="9" width="12.1328125" customWidth="1"/>
    <col min="10" max="10" width="11.86328125" customWidth="1"/>
    <col min="11" max="11" width="14.1328125" customWidth="1"/>
    <col min="12" max="12" width="6.46484375" customWidth="1"/>
    <col min="13" max="13" width="8.73046875" customWidth="1"/>
    <col min="14" max="14" width="7.3984375" customWidth="1"/>
    <col min="15" max="15" width="19.59765625" customWidth="1"/>
    <col min="16" max="16" width="36.3984375" customWidth="1"/>
    <col min="17" max="17" width="65.86328125" customWidth="1"/>
    <col min="19" max="19" width="37.59765625" bestFit="1" customWidth="1"/>
  </cols>
  <sheetData>
    <row r="1" spans="1:17" ht="29.25" customHeight="1" thickTop="1" thickBot="1">
      <c r="B1" s="79"/>
      <c r="C1" s="80"/>
      <c r="E1" s="230" t="s">
        <v>0</v>
      </c>
      <c r="F1" s="231"/>
      <c r="G1" s="66" t="s">
        <v>1</v>
      </c>
      <c r="H1" s="233" t="s">
        <v>2</v>
      </c>
      <c r="I1" s="234"/>
      <c r="J1" s="67" t="s">
        <v>3</v>
      </c>
      <c r="K1" s="81"/>
      <c r="M1" s="14"/>
      <c r="O1" s="105" t="s">
        <v>4</v>
      </c>
      <c r="P1" s="97"/>
      <c r="Q1" s="119"/>
    </row>
    <row r="2" spans="1:17" ht="22.5" customHeight="1" thickTop="1" thickBot="1">
      <c r="A2" s="28"/>
      <c r="B2" s="29"/>
      <c r="C2" s="235"/>
      <c r="D2" s="64"/>
      <c r="E2" s="232"/>
      <c r="F2" s="232"/>
      <c r="G2" s="65" t="s">
        <v>5</v>
      </c>
      <c r="H2" s="237" t="s">
        <v>6</v>
      </c>
      <c r="I2" s="238"/>
      <c r="J2" s="54" t="s">
        <v>7</v>
      </c>
      <c r="K2" s="13">
        <f>SUMIF(J$7:J$31,M16,I$7:I$31)</f>
        <v>18247</v>
      </c>
      <c r="M2" s="14"/>
      <c r="O2" s="239" t="s">
        <v>8</v>
      </c>
      <c r="P2" s="112" t="s">
        <v>71</v>
      </c>
      <c r="Q2" s="108"/>
    </row>
    <row r="3" spans="1:17" ht="22.5" customHeight="1" thickBot="1">
      <c r="B3" s="30"/>
      <c r="C3" s="236"/>
      <c r="D3" s="43"/>
      <c r="E3" s="242" t="s">
        <v>9</v>
      </c>
      <c r="F3" s="243"/>
      <c r="G3" s="85" t="s">
        <v>208</v>
      </c>
      <c r="H3" s="12" t="s">
        <v>10</v>
      </c>
      <c r="I3" s="145" t="s">
        <v>207</v>
      </c>
      <c r="J3" s="55" t="s">
        <v>11</v>
      </c>
      <c r="K3" s="13">
        <f>SUMIF(J$7:J$31,M17,I$7:I$31)</f>
        <v>884</v>
      </c>
      <c r="M3" s="78" t="s">
        <v>12</v>
      </c>
      <c r="O3" s="240"/>
      <c r="P3" s="113" t="s">
        <v>72</v>
      </c>
      <c r="Q3" s="98"/>
    </row>
    <row r="4" spans="1:17" ht="22.5" customHeight="1" thickBot="1">
      <c r="A4" s="244" t="s">
        <v>13</v>
      </c>
      <c r="B4" s="245"/>
      <c r="C4" s="245"/>
      <c r="D4" s="246"/>
      <c r="E4" s="48" t="s">
        <v>14</v>
      </c>
      <c r="F4" s="69" t="s">
        <v>15</v>
      </c>
      <c r="G4" s="70" t="s">
        <v>16</v>
      </c>
      <c r="H4" s="16" t="s">
        <v>17</v>
      </c>
      <c r="I4" s="17" t="s">
        <v>18</v>
      </c>
      <c r="J4" s="56" t="s">
        <v>19</v>
      </c>
      <c r="K4" s="35">
        <f>SUMIF(J$7:J$31,M18,I$7:I$31)</f>
        <v>1585</v>
      </c>
      <c r="O4" s="240"/>
      <c r="P4" s="113" t="s">
        <v>73</v>
      </c>
      <c r="Q4" s="120"/>
    </row>
    <row r="5" spans="1:17" ht="22.5" customHeight="1" thickBot="1">
      <c r="A5" s="247" t="s">
        <v>20</v>
      </c>
      <c r="B5" s="249" t="s">
        <v>21</v>
      </c>
      <c r="C5" s="93">
        <v>2025</v>
      </c>
      <c r="D5" s="94" t="s">
        <v>22</v>
      </c>
      <c r="E5" s="33"/>
      <c r="F5" s="34">
        <v>45767</v>
      </c>
      <c r="G5" s="39" t="s">
        <v>210</v>
      </c>
      <c r="H5" s="41" t="s">
        <v>211</v>
      </c>
      <c r="I5" s="95" t="s">
        <v>209</v>
      </c>
      <c r="J5" s="75" t="s">
        <v>23</v>
      </c>
      <c r="K5" s="76">
        <f>SUM(K2:K4)</f>
        <v>20716</v>
      </c>
      <c r="O5" s="240"/>
      <c r="P5" s="113" t="s">
        <v>74</v>
      </c>
      <c r="Q5" s="98"/>
    </row>
    <row r="6" spans="1:17" ht="18.600000000000001" customHeight="1" thickBot="1">
      <c r="A6" s="248"/>
      <c r="B6" s="250"/>
      <c r="C6" s="44" t="s">
        <v>24</v>
      </c>
      <c r="D6" s="44" t="s">
        <v>25</v>
      </c>
      <c r="E6" s="44" t="s">
        <v>26</v>
      </c>
      <c r="F6" s="45" t="s">
        <v>63</v>
      </c>
      <c r="G6" s="46" t="s">
        <v>27</v>
      </c>
      <c r="H6" s="47" t="s">
        <v>28</v>
      </c>
      <c r="I6" s="44" t="s">
        <v>29</v>
      </c>
      <c r="J6" s="73" t="s">
        <v>30</v>
      </c>
      <c r="K6" s="74" t="s">
        <v>31</v>
      </c>
      <c r="M6" s="87" t="s">
        <v>32</v>
      </c>
      <c r="N6" s="102"/>
      <c r="O6" s="240"/>
      <c r="P6" s="113" t="s">
        <v>75</v>
      </c>
      <c r="Q6" s="98"/>
    </row>
    <row r="7" spans="1:17" ht="18.600000000000001" customHeight="1">
      <c r="A7" s="22">
        <f>ROW()-6</f>
        <v>1</v>
      </c>
      <c r="B7" s="2"/>
      <c r="C7" s="10"/>
      <c r="D7" s="11"/>
      <c r="E7" s="7"/>
      <c r="F7" s="7"/>
      <c r="G7" s="9"/>
      <c r="H7" s="3"/>
      <c r="I7" s="6"/>
      <c r="J7" s="57"/>
      <c r="K7" s="59"/>
      <c r="M7" s="88" t="s">
        <v>33</v>
      </c>
      <c r="N7" s="103" t="s">
        <v>34</v>
      </c>
      <c r="O7" s="240"/>
      <c r="P7" s="113" t="s">
        <v>76</v>
      </c>
      <c r="Q7" s="98"/>
    </row>
    <row r="8" spans="1:17" ht="18.600000000000001" customHeight="1">
      <c r="A8" s="23">
        <f t="shared" ref="A8:A31" si="0">ROW()-6</f>
        <v>2</v>
      </c>
      <c r="B8" s="1" t="s">
        <v>212</v>
      </c>
      <c r="C8" s="10">
        <v>45354</v>
      </c>
      <c r="D8" s="216" t="s">
        <v>280</v>
      </c>
      <c r="E8" s="5" t="s">
        <v>251</v>
      </c>
      <c r="F8" s="5" t="s">
        <v>252</v>
      </c>
      <c r="G8" s="8" t="s">
        <v>253</v>
      </c>
      <c r="H8" s="4" t="s">
        <v>254</v>
      </c>
      <c r="I8" s="6">
        <v>15499</v>
      </c>
      <c r="J8" s="57" t="s">
        <v>7</v>
      </c>
      <c r="K8" s="59" t="s">
        <v>67</v>
      </c>
      <c r="M8" s="89" t="s">
        <v>35</v>
      </c>
      <c r="N8" s="90" t="s">
        <v>36</v>
      </c>
      <c r="O8" s="240"/>
      <c r="P8" s="113" t="s">
        <v>77</v>
      </c>
      <c r="Q8" s="98"/>
    </row>
    <row r="9" spans="1:17" ht="18.600000000000001" customHeight="1" thickBot="1">
      <c r="A9" s="23">
        <f t="shared" si="0"/>
        <v>3</v>
      </c>
      <c r="B9" s="1" t="s">
        <v>217</v>
      </c>
      <c r="C9" s="10">
        <v>45355</v>
      </c>
      <c r="D9" s="216" t="s">
        <v>280</v>
      </c>
      <c r="E9" s="5" t="s">
        <v>255</v>
      </c>
      <c r="F9" s="5" t="s">
        <v>256</v>
      </c>
      <c r="G9" s="8" t="s">
        <v>257</v>
      </c>
      <c r="H9" s="4" t="s">
        <v>258</v>
      </c>
      <c r="I9" s="6">
        <v>1828</v>
      </c>
      <c r="J9" s="57" t="s">
        <v>7</v>
      </c>
      <c r="K9" s="59" t="s">
        <v>117</v>
      </c>
      <c r="M9" s="89" t="s">
        <v>37</v>
      </c>
      <c r="N9" s="90" t="s">
        <v>38</v>
      </c>
      <c r="O9" s="241"/>
      <c r="P9" s="114" t="s">
        <v>78</v>
      </c>
      <c r="Q9" s="109"/>
    </row>
    <row r="10" spans="1:17" ht="18.600000000000001" customHeight="1" thickTop="1">
      <c r="A10" s="23">
        <f t="shared" si="0"/>
        <v>4</v>
      </c>
      <c r="B10" s="1" t="s">
        <v>220</v>
      </c>
      <c r="C10" s="10">
        <v>45268</v>
      </c>
      <c r="D10" s="11"/>
      <c r="E10" s="5" t="s">
        <v>255</v>
      </c>
      <c r="F10" s="5" t="s">
        <v>259</v>
      </c>
      <c r="G10" s="96" t="s">
        <v>260</v>
      </c>
      <c r="H10" s="4">
        <v>1</v>
      </c>
      <c r="I10" s="6">
        <v>884</v>
      </c>
      <c r="J10" s="57" t="s">
        <v>11</v>
      </c>
      <c r="K10" s="59" t="s">
        <v>117</v>
      </c>
      <c r="M10" s="89" t="s">
        <v>40</v>
      </c>
      <c r="N10" s="90" t="s">
        <v>41</v>
      </c>
      <c r="O10" s="222" t="s">
        <v>39</v>
      </c>
      <c r="P10" s="116" t="s">
        <v>79</v>
      </c>
      <c r="Q10" s="99"/>
    </row>
    <row r="11" spans="1:17" ht="18.600000000000001" customHeight="1">
      <c r="A11" s="23">
        <f t="shared" si="0"/>
        <v>5</v>
      </c>
      <c r="B11" s="1" t="s">
        <v>261</v>
      </c>
      <c r="C11" s="10">
        <v>45363</v>
      </c>
      <c r="D11" s="216" t="s">
        <v>280</v>
      </c>
      <c r="E11" s="5" t="s">
        <v>262</v>
      </c>
      <c r="F11" s="5" t="s">
        <v>263</v>
      </c>
      <c r="G11" s="8" t="s">
        <v>264</v>
      </c>
      <c r="H11" s="4">
        <v>81</v>
      </c>
      <c r="I11" s="6">
        <v>405</v>
      </c>
      <c r="J11" s="57" t="s">
        <v>7</v>
      </c>
      <c r="K11" s="217" t="s">
        <v>117</v>
      </c>
      <c r="M11" s="89" t="s">
        <v>43</v>
      </c>
      <c r="N11" s="90" t="s">
        <v>44</v>
      </c>
      <c r="O11" s="223"/>
      <c r="P11" s="117" t="s">
        <v>42</v>
      </c>
      <c r="Q11" s="100"/>
    </row>
    <row r="12" spans="1:17" ht="18.600000000000001" customHeight="1" thickBot="1">
      <c r="A12" s="23">
        <f t="shared" si="0"/>
        <v>6</v>
      </c>
      <c r="B12" s="1"/>
      <c r="C12" s="10"/>
      <c r="D12" s="11"/>
      <c r="E12" s="5"/>
      <c r="F12" s="5"/>
      <c r="G12" s="96"/>
      <c r="H12" s="4"/>
      <c r="I12" s="6"/>
      <c r="J12" s="57"/>
      <c r="K12" s="59"/>
      <c r="M12" s="91" t="s">
        <v>46</v>
      </c>
      <c r="N12" s="92" t="s">
        <v>47</v>
      </c>
      <c r="O12" s="223"/>
      <c r="P12" s="117" t="s">
        <v>45</v>
      </c>
      <c r="Q12" s="100"/>
    </row>
    <row r="13" spans="1:17" ht="18.600000000000001" customHeight="1" thickBot="1">
      <c r="A13" s="23">
        <f t="shared" si="0"/>
        <v>7</v>
      </c>
      <c r="B13" s="1" t="s">
        <v>265</v>
      </c>
      <c r="C13" s="10">
        <v>45290</v>
      </c>
      <c r="D13" s="11"/>
      <c r="E13" s="7" t="s">
        <v>266</v>
      </c>
      <c r="F13" s="7" t="s">
        <v>267</v>
      </c>
      <c r="G13" s="8" t="s">
        <v>268</v>
      </c>
      <c r="H13" s="4" t="s">
        <v>269</v>
      </c>
      <c r="I13" s="6">
        <v>1491</v>
      </c>
      <c r="J13" s="71" t="s">
        <v>19</v>
      </c>
      <c r="K13" s="59" t="s">
        <v>117</v>
      </c>
      <c r="O13" s="223"/>
      <c r="P13" s="118" t="s">
        <v>48</v>
      </c>
      <c r="Q13" s="101"/>
    </row>
    <row r="14" spans="1:17" ht="18.600000000000001" customHeight="1" thickTop="1" thickBot="1">
      <c r="A14" s="23">
        <f t="shared" si="0"/>
        <v>8</v>
      </c>
      <c r="B14" s="1" t="s">
        <v>270</v>
      </c>
      <c r="C14" s="10">
        <v>45264</v>
      </c>
      <c r="D14" s="11" t="s">
        <v>271</v>
      </c>
      <c r="E14" s="5" t="s">
        <v>272</v>
      </c>
      <c r="F14" s="5" t="s">
        <v>273</v>
      </c>
      <c r="G14" s="8" t="s">
        <v>274</v>
      </c>
      <c r="H14" s="4" t="s">
        <v>275</v>
      </c>
      <c r="I14" s="6">
        <v>515</v>
      </c>
      <c r="J14" s="71" t="s">
        <v>7</v>
      </c>
      <c r="K14" s="59" t="s">
        <v>117</v>
      </c>
      <c r="O14" s="224" t="s">
        <v>49</v>
      </c>
      <c r="P14" s="110" t="s">
        <v>80</v>
      </c>
      <c r="Q14" s="111"/>
    </row>
    <row r="15" spans="1:17" ht="18.600000000000001" customHeight="1" thickBot="1">
      <c r="A15" s="23">
        <f t="shared" si="0"/>
        <v>9</v>
      </c>
      <c r="B15" s="1"/>
      <c r="C15" s="10"/>
      <c r="D15" s="11"/>
      <c r="E15" s="5"/>
      <c r="F15" s="5"/>
      <c r="G15" s="8"/>
      <c r="H15" s="4"/>
      <c r="I15" s="6"/>
      <c r="J15" s="71"/>
      <c r="K15" s="59"/>
      <c r="M15" s="60" t="s">
        <v>51</v>
      </c>
      <c r="N15" s="104"/>
      <c r="O15" s="225"/>
      <c r="P15" s="106" t="s">
        <v>50</v>
      </c>
      <c r="Q15" s="107"/>
    </row>
    <row r="16" spans="1:17" ht="18.600000000000001" customHeight="1" thickTop="1" thickBot="1">
      <c r="A16" s="23">
        <f t="shared" si="0"/>
        <v>10</v>
      </c>
      <c r="B16" s="1" t="s">
        <v>276</v>
      </c>
      <c r="C16" s="10">
        <v>45286</v>
      </c>
      <c r="D16" s="11"/>
      <c r="E16" s="5" t="s">
        <v>277</v>
      </c>
      <c r="F16" s="5" t="s">
        <v>278</v>
      </c>
      <c r="G16" s="96" t="s">
        <v>279</v>
      </c>
      <c r="H16" s="4">
        <v>1</v>
      </c>
      <c r="I16" s="6">
        <v>94</v>
      </c>
      <c r="J16" s="71" t="s">
        <v>19</v>
      </c>
      <c r="K16" s="59" t="s">
        <v>85</v>
      </c>
      <c r="M16" s="61" t="s">
        <v>7</v>
      </c>
      <c r="N16" s="62"/>
    </row>
    <row r="17" spans="1:19" ht="18.600000000000001" customHeight="1" thickBot="1">
      <c r="A17" s="23">
        <f t="shared" si="0"/>
        <v>11</v>
      </c>
      <c r="B17" s="1"/>
      <c r="C17" s="10"/>
      <c r="D17" s="11"/>
      <c r="E17" s="5"/>
      <c r="F17" s="5"/>
      <c r="G17" s="8"/>
      <c r="H17" s="4"/>
      <c r="I17" s="6"/>
      <c r="J17" s="72"/>
      <c r="K17" s="59"/>
      <c r="M17" s="61" t="s">
        <v>11</v>
      </c>
      <c r="N17" s="121"/>
      <c r="O17" s="128" t="s">
        <v>81</v>
      </c>
      <c r="P17" s="129" t="s">
        <v>82</v>
      </c>
      <c r="Q17" s="137"/>
      <c r="S17" t="s">
        <v>116</v>
      </c>
    </row>
    <row r="18" spans="1:19" ht="18.600000000000001" customHeight="1" thickBot="1">
      <c r="A18" s="23">
        <f t="shared" si="0"/>
        <v>12</v>
      </c>
      <c r="B18" s="1"/>
      <c r="C18" s="10"/>
      <c r="D18" s="11"/>
      <c r="E18" s="5"/>
      <c r="F18" s="5"/>
      <c r="G18" s="96"/>
      <c r="H18" s="4"/>
      <c r="I18" s="6"/>
      <c r="J18" s="72"/>
      <c r="K18" s="59"/>
      <c r="M18" s="63" t="s">
        <v>65</v>
      </c>
      <c r="N18" s="122"/>
      <c r="O18" s="123" t="s">
        <v>83</v>
      </c>
      <c r="P18" s="130" t="s">
        <v>84</v>
      </c>
      <c r="Q18" s="138"/>
      <c r="S18" s="123" t="s">
        <v>83</v>
      </c>
    </row>
    <row r="19" spans="1:19" ht="18.600000000000001" customHeight="1" thickBot="1">
      <c r="A19" s="23">
        <f t="shared" si="0"/>
        <v>13</v>
      </c>
      <c r="B19" s="1"/>
      <c r="C19" s="10"/>
      <c r="D19" s="11"/>
      <c r="E19" s="7"/>
      <c r="F19" s="7"/>
      <c r="G19" s="8"/>
      <c r="H19" s="4"/>
      <c r="I19" s="6"/>
      <c r="J19" s="57"/>
      <c r="K19" s="59"/>
      <c r="O19" s="123" t="s">
        <v>85</v>
      </c>
      <c r="P19" s="131" t="s">
        <v>105</v>
      </c>
      <c r="Q19" s="139"/>
      <c r="S19" s="123" t="s">
        <v>85</v>
      </c>
    </row>
    <row r="20" spans="1:19" ht="18.600000000000001" customHeight="1" thickBot="1">
      <c r="A20" s="23">
        <f t="shared" si="0"/>
        <v>14</v>
      </c>
      <c r="B20" s="1"/>
      <c r="C20" s="10"/>
      <c r="D20" s="11"/>
      <c r="E20" s="5"/>
      <c r="F20" s="5"/>
      <c r="G20" s="8"/>
      <c r="H20" s="4"/>
      <c r="I20" s="6"/>
      <c r="J20" s="72"/>
      <c r="K20" s="59"/>
      <c r="O20" s="123" t="s">
        <v>86</v>
      </c>
      <c r="P20" s="131" t="s">
        <v>111</v>
      </c>
      <c r="Q20" s="138"/>
      <c r="S20" s="123" t="s">
        <v>86</v>
      </c>
    </row>
    <row r="21" spans="1:19" ht="18.600000000000001" customHeight="1" thickBot="1">
      <c r="A21" s="23">
        <f t="shared" si="0"/>
        <v>15</v>
      </c>
      <c r="B21" s="1"/>
      <c r="C21" s="10"/>
      <c r="D21" s="11"/>
      <c r="E21" s="5"/>
      <c r="F21" s="5"/>
      <c r="G21" s="8"/>
      <c r="H21" s="4"/>
      <c r="I21" s="6"/>
      <c r="J21" s="72"/>
      <c r="K21" s="59"/>
      <c r="N21" s="115" t="s">
        <v>106</v>
      </c>
      <c r="O21" s="124" t="s">
        <v>87</v>
      </c>
      <c r="P21" s="132" t="s">
        <v>88</v>
      </c>
      <c r="Q21" s="140"/>
      <c r="S21" s="123" t="s">
        <v>68</v>
      </c>
    </row>
    <row r="22" spans="1:19" ht="18.600000000000001" customHeight="1" thickBot="1">
      <c r="A22" s="23">
        <f t="shared" si="0"/>
        <v>16</v>
      </c>
      <c r="B22" s="1"/>
      <c r="C22" s="10"/>
      <c r="D22" s="11"/>
      <c r="E22" s="5"/>
      <c r="F22" s="5"/>
      <c r="G22" s="96"/>
      <c r="H22" s="4"/>
      <c r="I22" s="6"/>
      <c r="J22" s="72"/>
      <c r="K22" s="59"/>
      <c r="O22" s="123" t="s">
        <v>68</v>
      </c>
      <c r="P22" s="131" t="s">
        <v>89</v>
      </c>
      <c r="Q22" s="138"/>
      <c r="S22" s="123" t="s">
        <v>67</v>
      </c>
    </row>
    <row r="23" spans="1:19" ht="18.600000000000001" customHeight="1" thickBot="1">
      <c r="A23" s="23">
        <f t="shared" si="0"/>
        <v>17</v>
      </c>
      <c r="B23" s="1"/>
      <c r="C23" s="10"/>
      <c r="D23" s="11"/>
      <c r="E23" s="5"/>
      <c r="F23" s="5"/>
      <c r="G23" s="8"/>
      <c r="H23" s="4"/>
      <c r="I23" s="6"/>
      <c r="J23" s="72"/>
      <c r="K23" s="59"/>
      <c r="N23" s="115" t="s">
        <v>107</v>
      </c>
      <c r="O23" s="125" t="s">
        <v>69</v>
      </c>
      <c r="P23" s="133" t="s">
        <v>90</v>
      </c>
      <c r="Q23" s="141"/>
      <c r="S23" s="123" t="s">
        <v>117</v>
      </c>
    </row>
    <row r="24" spans="1:19" ht="18.600000000000001" customHeight="1" thickBot="1">
      <c r="A24" s="23">
        <f t="shared" si="0"/>
        <v>18</v>
      </c>
      <c r="B24" s="1"/>
      <c r="C24" s="10"/>
      <c r="D24" s="11"/>
      <c r="E24" s="5"/>
      <c r="F24" s="5"/>
      <c r="G24" s="96"/>
      <c r="H24" s="4"/>
      <c r="I24" s="6"/>
      <c r="J24" s="72"/>
      <c r="K24" s="59"/>
      <c r="O24" s="123" t="s">
        <v>67</v>
      </c>
      <c r="P24" s="131" t="s">
        <v>112</v>
      </c>
      <c r="Q24" s="142"/>
      <c r="S24" s="123" t="s">
        <v>91</v>
      </c>
    </row>
    <row r="25" spans="1:19" ht="18.600000000000001" customHeight="1" thickBot="1">
      <c r="A25" s="23">
        <f t="shared" si="0"/>
        <v>19</v>
      </c>
      <c r="B25" s="1"/>
      <c r="C25" s="10"/>
      <c r="D25" s="11"/>
      <c r="E25" s="7"/>
      <c r="F25" s="7"/>
      <c r="G25" s="8"/>
      <c r="H25" s="4"/>
      <c r="I25" s="6"/>
      <c r="J25" s="72"/>
      <c r="K25" s="59"/>
      <c r="O25" s="123" t="s">
        <v>117</v>
      </c>
      <c r="P25" s="131" t="s">
        <v>115</v>
      </c>
      <c r="Q25" s="138"/>
      <c r="S25" s="123" t="s">
        <v>70</v>
      </c>
    </row>
    <row r="26" spans="1:19" ht="18.600000000000001" customHeight="1" thickBot="1">
      <c r="A26" s="23">
        <f t="shared" si="0"/>
        <v>20</v>
      </c>
      <c r="B26" s="1"/>
      <c r="C26" s="10"/>
      <c r="D26" s="11"/>
      <c r="E26" s="5"/>
      <c r="F26" s="5"/>
      <c r="G26" s="8"/>
      <c r="H26" s="4"/>
      <c r="I26" s="6"/>
      <c r="J26" s="72"/>
      <c r="K26" s="59"/>
      <c r="O26" s="123" t="s">
        <v>91</v>
      </c>
      <c r="P26" s="131" t="s">
        <v>92</v>
      </c>
      <c r="Q26" s="138"/>
      <c r="S26" s="123" t="s">
        <v>66</v>
      </c>
    </row>
    <row r="27" spans="1:19" ht="18.600000000000001" customHeight="1" thickBot="1">
      <c r="A27" s="23">
        <f t="shared" si="0"/>
        <v>21</v>
      </c>
      <c r="B27" s="1"/>
      <c r="C27" s="10"/>
      <c r="D27" s="11"/>
      <c r="E27" s="5"/>
      <c r="F27" s="5"/>
      <c r="G27" s="8"/>
      <c r="H27" s="4"/>
      <c r="I27" s="6"/>
      <c r="J27" s="72"/>
      <c r="K27" s="59"/>
      <c r="O27" s="123" t="s">
        <v>70</v>
      </c>
      <c r="P27" s="131" t="s">
        <v>113</v>
      </c>
      <c r="Q27" s="138"/>
      <c r="S27" s="123" t="s">
        <v>98</v>
      </c>
    </row>
    <row r="28" spans="1:19" ht="18.600000000000001" customHeight="1" thickBot="1">
      <c r="A28" s="23">
        <f t="shared" si="0"/>
        <v>22</v>
      </c>
      <c r="B28" s="1"/>
      <c r="C28" s="10"/>
      <c r="D28" s="11"/>
      <c r="E28" s="5"/>
      <c r="F28" s="5"/>
      <c r="G28" s="8"/>
      <c r="H28" s="4"/>
      <c r="I28" s="6"/>
      <c r="J28" s="72"/>
      <c r="K28" s="59"/>
      <c r="N28" s="115" t="s">
        <v>108</v>
      </c>
      <c r="O28" s="125" t="s">
        <v>93</v>
      </c>
      <c r="P28" s="133" t="s">
        <v>94</v>
      </c>
      <c r="Q28" s="138"/>
      <c r="S28" s="126" t="s">
        <v>99</v>
      </c>
    </row>
    <row r="29" spans="1:19" ht="18.600000000000001" customHeight="1" thickBot="1">
      <c r="A29" s="23">
        <f t="shared" si="0"/>
        <v>23</v>
      </c>
      <c r="B29" s="1"/>
      <c r="C29" s="10"/>
      <c r="D29" s="11"/>
      <c r="E29" s="5"/>
      <c r="F29" s="5"/>
      <c r="G29" s="8"/>
      <c r="H29" s="4"/>
      <c r="I29" s="6"/>
      <c r="J29" s="72"/>
      <c r="K29" s="59"/>
      <c r="O29" s="123" t="s">
        <v>66</v>
      </c>
      <c r="P29" s="129" t="s">
        <v>95</v>
      </c>
      <c r="Q29" s="138"/>
      <c r="S29" s="127" t="s">
        <v>103</v>
      </c>
    </row>
    <row r="30" spans="1:19" ht="18.600000000000001" customHeight="1" thickBot="1">
      <c r="A30" s="23">
        <f t="shared" si="0"/>
        <v>24</v>
      </c>
      <c r="B30" s="1"/>
      <c r="C30" s="10"/>
      <c r="D30" s="11"/>
      <c r="E30" s="5"/>
      <c r="F30" s="5"/>
      <c r="G30" s="8"/>
      <c r="H30" s="4"/>
      <c r="I30" s="6"/>
      <c r="J30" s="72"/>
      <c r="K30" s="59"/>
      <c r="N30" s="115" t="s">
        <v>109</v>
      </c>
      <c r="O30" s="125" t="s">
        <v>96</v>
      </c>
      <c r="P30" s="134" t="s">
        <v>97</v>
      </c>
      <c r="Q30" s="138"/>
    </row>
    <row r="31" spans="1:19" ht="18.600000000000001" customHeight="1" thickBot="1">
      <c r="A31" s="24">
        <f t="shared" si="0"/>
        <v>25</v>
      </c>
      <c r="B31" s="18"/>
      <c r="C31" s="10"/>
      <c r="D31" s="27"/>
      <c r="E31" s="19"/>
      <c r="F31" s="19"/>
      <c r="G31" s="20"/>
      <c r="H31" s="21"/>
      <c r="I31" s="6"/>
      <c r="J31" s="58"/>
      <c r="K31" s="59"/>
      <c r="O31" s="123" t="s">
        <v>98</v>
      </c>
      <c r="P31" s="135" t="s">
        <v>114</v>
      </c>
      <c r="Q31" s="143"/>
    </row>
    <row r="32" spans="1:19" ht="20.25" customHeight="1" thickBot="1">
      <c r="A32" s="14"/>
      <c r="B32" s="25"/>
      <c r="C32" s="226" t="s">
        <v>52</v>
      </c>
      <c r="D32" s="227"/>
      <c r="E32" s="31" t="s">
        <v>53</v>
      </c>
      <c r="F32" s="32" t="s">
        <v>15</v>
      </c>
      <c r="G32" s="26" t="s">
        <v>54</v>
      </c>
      <c r="H32" s="16" t="s">
        <v>17</v>
      </c>
      <c r="I32" s="15" t="s">
        <v>55</v>
      </c>
      <c r="J32" s="36" t="s">
        <v>23</v>
      </c>
      <c r="K32" s="68">
        <f>SUM(I7:I31)</f>
        <v>20716</v>
      </c>
      <c r="L32" s="52" t="s">
        <v>56</v>
      </c>
      <c r="M32" s="53"/>
      <c r="N32" s="53"/>
      <c r="O32" s="126" t="s">
        <v>99</v>
      </c>
      <c r="P32" s="130" t="s">
        <v>100</v>
      </c>
      <c r="Q32" s="138"/>
    </row>
    <row r="33" spans="3:17" ht="33.75" customHeight="1" thickBot="1">
      <c r="C33" s="228"/>
      <c r="D33" s="229"/>
      <c r="E33" s="84"/>
      <c r="F33" s="38">
        <f>IF(F5="","-",F5)</f>
        <v>45767</v>
      </c>
      <c r="G33" s="40" t="str">
        <f>IF(G5="","-",G5)</f>
        <v>探検　太郎</v>
      </c>
      <c r="H33" s="42" t="str">
        <f>IF(H5="","-",H5)</f>
        <v>9999</v>
      </c>
      <c r="I33" s="86" t="str">
        <f>IF(I5="","-",I5)</f>
        <v>YN２</v>
      </c>
      <c r="J33" s="37" t="s">
        <v>3</v>
      </c>
      <c r="K33" s="83"/>
      <c r="L33" s="52"/>
      <c r="N33" s="115" t="s">
        <v>110</v>
      </c>
      <c r="O33" s="125" t="s">
        <v>101</v>
      </c>
      <c r="P33" s="133" t="s">
        <v>102</v>
      </c>
      <c r="Q33" s="141"/>
    </row>
    <row r="34" spans="3:17" ht="13.15" thickBot="1">
      <c r="O34" s="127" t="s">
        <v>103</v>
      </c>
      <c r="P34" s="136" t="s">
        <v>104</v>
      </c>
      <c r="Q34" s="144"/>
    </row>
    <row r="35" spans="3:17" ht="14.65" thickTop="1">
      <c r="F35" s="49" t="s">
        <v>57</v>
      </c>
      <c r="G35" s="50" t="s">
        <v>58</v>
      </c>
      <c r="H35" s="51" t="s">
        <v>59</v>
      </c>
      <c r="I35" s="49" t="s">
        <v>60</v>
      </c>
      <c r="K35" s="49" t="s">
        <v>61</v>
      </c>
    </row>
    <row r="36" spans="3:17">
      <c r="F36" s="77" t="s">
        <v>62</v>
      </c>
      <c r="G36" s="77" t="s">
        <v>62</v>
      </c>
      <c r="H36" s="77" t="s">
        <v>62</v>
      </c>
      <c r="I36" s="77" t="s">
        <v>62</v>
      </c>
      <c r="K36" s="82" t="s">
        <v>64</v>
      </c>
    </row>
  </sheetData>
  <sheetProtection formatCells="0" formatRows="0" selectLockedCells="1"/>
  <mergeCells count="13">
    <mergeCell ref="O10:O13"/>
    <mergeCell ref="O14:O15"/>
    <mergeCell ref="C32:D32"/>
    <mergeCell ref="C33:D33"/>
    <mergeCell ref="E1:F2"/>
    <mergeCell ref="H1:I1"/>
    <mergeCell ref="C2:C3"/>
    <mergeCell ref="H2:I2"/>
    <mergeCell ref="O2:O9"/>
    <mergeCell ref="E3:F3"/>
    <mergeCell ref="A4:D4"/>
    <mergeCell ref="A5:A6"/>
    <mergeCell ref="B5:B6"/>
  </mergeCells>
  <phoneticPr fontId="4"/>
  <dataValidations count="12">
    <dataValidation type="date" imeMode="off" allowBlank="1" showInputMessage="1" showErrorMessage="1" sqref="C7:C31" xr:uid="{89733F23-CAE8-4620-98BB-4C6B4A580E3C}">
      <formula1>45017</formula1>
      <formula2>51226</formula2>
    </dataValidation>
    <dataValidation imeMode="off" allowBlank="1" showInputMessage="1" showErrorMessage="1" sqref="B7:B31 H7:I31 D7:D31" xr:uid="{9E2E7D13-EB91-4F3A-900B-3AB4F447D39F}"/>
    <dataValidation type="list" allowBlank="1" showInputMessage="1" showErrorMessage="1" sqref="K7:K31" xr:uid="{91699D22-41D1-4AAA-9793-CB187443E9BD}">
      <formula1>$S$18:$S$29</formula1>
    </dataValidation>
    <dataValidation type="textLength" allowBlank="1" showInputMessage="1" showErrorMessage="1" promptTitle="入力禁止" prompt="絶対にキーインしないでください" sqref="O18:O34 S18:S29" xr:uid="{7469F097-1316-4A13-99F2-90EA0CDD6D49}">
      <formula1>1</formula1>
      <formula2>20</formula2>
    </dataValidation>
    <dataValidation type="list" allowBlank="1" showInputMessage="1" showErrorMessage="1" sqref="J7:J31" xr:uid="{3FD7EFAC-8AD1-4798-B4E8-055CFB244A72}">
      <formula1>$M$16:$M$18</formula1>
    </dataValidation>
    <dataValidation type="list" allowBlank="1" showInputMessage="1" showErrorMessage="1" sqref="I5 I33" xr:uid="{5EE0EBF5-5923-494D-B417-A780CD68DDF7}">
      <formula1>$N$7:$N$12</formula1>
    </dataValidation>
    <dataValidation imeMode="on" allowBlank="1" showInputMessage="1" showErrorMessage="1" sqref="G5 D5:E5 G3 E7:G31" xr:uid="{5D368C41-A344-49C3-8441-0BBCAEE1AF38}"/>
    <dataValidation type="date" imeMode="off" allowBlank="1" showInputMessage="1" showErrorMessage="1" sqref="B32:C32" xr:uid="{92E89044-3000-48B7-8430-893662A49D52}">
      <formula1>43831</formula1>
      <formula2>44286</formula2>
    </dataValidation>
    <dataValidation type="date" imeMode="off" allowBlank="1" showInputMessage="1" showErrorMessage="1" promptTitle="2025年度用" prompt="年/月/日_x000a_の形式で_x000a_キーイン_x000a_例　2023_x000a_/4/25" sqref="F5" xr:uid="{D28A5FEB-4D1A-4D73-8B47-DE0139197164}">
      <formula1>45748</formula1>
      <formula2>51226</formula2>
    </dataValidation>
    <dataValidation type="textLength" imeMode="off" allowBlank="1" showInputMessage="1" showErrorMessage="1" promptTitle="半角4桁" prompt="文字列としての数字" sqref="H5" xr:uid="{B53781EF-0A82-48D5-B24E-060C69D29AA7}">
      <formula1>4</formula1>
      <formula2>4</formula2>
    </dataValidation>
    <dataValidation imeMode="disabled" allowBlank="1" showInputMessage="1" showErrorMessage="1" promptTitle="入力禁止！！" prompt="入力禁止" sqref="N7" xr:uid="{CE685850-1847-48AC-B919-892671D7F346}"/>
    <dataValidation allowBlank="1" showInputMessage="1" showErrorMessage="1" promptTitle="入力禁止！！" prompt="入力禁止" sqref="N8:N12" xr:uid="{A25D23D9-34AE-4966-9517-BA1C039FD5D6}"/>
  </dataValidations>
  <printOptions horizontalCentered="1" verticalCentered="1"/>
  <pageMargins left="0.59055118110236227" right="0.51181102362204722" top="0.6692913385826772" bottom="0.39370078740157483" header="0.39370078740157483" footer="0.31496062992125984"/>
  <pageSetup paperSize="9" scale="82" orientation="landscape" horizontalDpi="4294967293" verticalDpi="300" r:id="rId1"/>
  <headerFooter alignWithMargins="0">
    <oddHeader>&amp;C&amp;12○　[2025年度立替金清算請求票 書式]　○&amp;R上部2センチは綴じしろ</oddHeader>
    <oddFooter>&amp;C&amp;F</oddFooter>
  </headerFooter>
  <colBreaks count="1" manualBreakCount="1">
    <brk id="11"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2939-FD1E-4229-A8E9-C8D194DB8870}">
  <sheetPr>
    <pageSetUpPr fitToPage="1"/>
  </sheetPr>
  <dimension ref="B2:J46"/>
  <sheetViews>
    <sheetView defaultGridColor="0" topLeftCell="B1" colorId="9" zoomScale="75" zoomScaleNormal="75" zoomScaleSheetLayoutView="70" workbookViewId="0">
      <selection activeCell="B2" sqref="B2"/>
    </sheetView>
  </sheetViews>
  <sheetFormatPr defaultRowHeight="12.75"/>
  <cols>
    <col min="4" max="4" width="26.796875" customWidth="1"/>
    <col min="5" max="5" width="6.06640625" customWidth="1"/>
    <col min="6" max="6" width="12.59765625" customWidth="1"/>
    <col min="7" max="7" width="8.9296875" customWidth="1"/>
    <col min="8" max="8" width="24.9296875" customWidth="1"/>
    <col min="9" max="9" width="58.265625" customWidth="1"/>
    <col min="10" max="10" width="32.9296875" customWidth="1"/>
    <col min="11" max="11" width="7.33203125" customWidth="1"/>
    <col min="12" max="12" width="12.06640625" customWidth="1"/>
    <col min="13" max="13" width="11.9296875" customWidth="1"/>
    <col min="14" max="14" width="14.06640625" customWidth="1"/>
    <col min="15" max="15" width="6.46484375" customWidth="1"/>
    <col min="16" max="16" width="8.796875" customWidth="1"/>
    <col min="17" max="17" width="7.33203125" customWidth="1"/>
    <col min="18" max="18" width="19.59765625" customWidth="1"/>
    <col min="19" max="19" width="36.33203125" customWidth="1"/>
    <col min="20" max="20" width="54.33203125" customWidth="1"/>
  </cols>
  <sheetData>
    <row r="2" spans="2:10" ht="18.75">
      <c r="D2" s="146" t="s">
        <v>118</v>
      </c>
      <c r="F2" s="147" t="s">
        <v>119</v>
      </c>
      <c r="I2" s="148" t="s">
        <v>120</v>
      </c>
    </row>
    <row r="3" spans="2:10" ht="18.75">
      <c r="D3" s="146"/>
    </row>
    <row r="4" spans="2:10" ht="14.25">
      <c r="D4" s="148" t="s">
        <v>121</v>
      </c>
      <c r="E4" s="149"/>
      <c r="F4" s="149"/>
      <c r="G4" s="149"/>
      <c r="H4" s="149"/>
      <c r="I4" s="149"/>
      <c r="J4" s="149"/>
    </row>
    <row r="5" spans="2:10" ht="14.25">
      <c r="D5" s="149"/>
      <c r="E5" s="149"/>
      <c r="F5" s="149"/>
      <c r="G5" s="149"/>
      <c r="H5" s="149"/>
      <c r="I5" s="149"/>
      <c r="J5" s="149"/>
    </row>
    <row r="6" spans="2:10" ht="14.25">
      <c r="D6" s="148" t="s">
        <v>122</v>
      </c>
      <c r="E6" s="149"/>
      <c r="F6" s="149"/>
      <c r="G6" s="149"/>
      <c r="H6" s="149"/>
      <c r="I6" s="149"/>
      <c r="J6" s="149"/>
    </row>
    <row r="7" spans="2:10" ht="14.25">
      <c r="D7" s="148" t="s">
        <v>123</v>
      </c>
      <c r="E7" s="149"/>
      <c r="F7" s="149"/>
      <c r="G7" s="149"/>
      <c r="H7" s="149"/>
      <c r="I7" s="149"/>
      <c r="J7" s="149"/>
    </row>
    <row r="8" spans="2:10" ht="14.25">
      <c r="D8" s="148" t="s">
        <v>124</v>
      </c>
      <c r="E8" s="149"/>
      <c r="F8" s="149"/>
      <c r="G8" s="149"/>
      <c r="H8" s="149"/>
      <c r="I8" s="149"/>
      <c r="J8" s="149"/>
    </row>
    <row r="10" spans="2:10" ht="29.25" customHeight="1">
      <c r="C10" s="150"/>
      <c r="D10" s="151" t="s">
        <v>4</v>
      </c>
      <c r="E10" s="152"/>
      <c r="F10" s="153"/>
      <c r="G10" s="154"/>
    </row>
    <row r="11" spans="2:10" ht="22.5" customHeight="1">
      <c r="C11" s="154"/>
      <c r="D11" s="253" t="s">
        <v>8</v>
      </c>
      <c r="E11" s="155" t="s">
        <v>125</v>
      </c>
      <c r="F11" s="156"/>
      <c r="G11" s="157"/>
      <c r="H11" s="157"/>
      <c r="I11" s="158"/>
    </row>
    <row r="12" spans="2:10" ht="22.5" customHeight="1">
      <c r="B12" s="159"/>
      <c r="C12" s="159"/>
      <c r="D12" s="254"/>
      <c r="E12" s="160" t="s">
        <v>126</v>
      </c>
      <c r="F12" s="161"/>
      <c r="G12" s="162"/>
      <c r="H12" s="162"/>
      <c r="I12" s="163"/>
      <c r="J12" s="164"/>
    </row>
    <row r="13" spans="2:10" ht="22.5" customHeight="1">
      <c r="B13" s="159"/>
      <c r="C13" s="159"/>
      <c r="D13" s="254"/>
      <c r="E13" s="160" t="s">
        <v>73</v>
      </c>
      <c r="F13" s="165"/>
      <c r="G13" s="162"/>
      <c r="H13" s="162"/>
      <c r="I13" s="163"/>
    </row>
    <row r="14" spans="2:10" ht="22.5" customHeight="1">
      <c r="B14" s="159"/>
      <c r="C14" s="159"/>
      <c r="D14" s="254"/>
      <c r="E14" s="160" t="s">
        <v>127</v>
      </c>
      <c r="F14" s="161"/>
      <c r="G14" s="162"/>
      <c r="H14" s="162"/>
      <c r="I14" s="163"/>
    </row>
    <row r="15" spans="2:10" ht="18.7" customHeight="1">
      <c r="B15" s="159"/>
      <c r="C15" s="159"/>
      <c r="D15" s="254"/>
      <c r="E15" s="160" t="s">
        <v>128</v>
      </c>
      <c r="F15" s="161"/>
      <c r="G15" s="162"/>
      <c r="H15" s="162"/>
      <c r="I15" s="163"/>
    </row>
    <row r="16" spans="2:10" ht="18.7" customHeight="1">
      <c r="B16" s="159"/>
      <c r="C16" s="159"/>
      <c r="D16" s="254"/>
      <c r="E16" s="160" t="s">
        <v>76</v>
      </c>
      <c r="F16" s="161"/>
      <c r="G16" s="162"/>
      <c r="H16" s="162"/>
      <c r="I16" s="163"/>
    </row>
    <row r="17" spans="2:10" ht="18.7" customHeight="1">
      <c r="C17" s="166"/>
      <c r="D17" s="254"/>
      <c r="E17" s="160" t="s">
        <v>77</v>
      </c>
      <c r="F17" s="161"/>
      <c r="G17" s="162"/>
      <c r="H17" s="162"/>
      <c r="I17" s="163"/>
    </row>
    <row r="18" spans="2:10" ht="18.7" customHeight="1">
      <c r="C18" s="167"/>
      <c r="D18" s="254"/>
      <c r="E18" s="168" t="s">
        <v>129</v>
      </c>
      <c r="F18" s="169"/>
      <c r="G18" s="170"/>
      <c r="H18" s="170"/>
      <c r="I18" s="171"/>
    </row>
    <row r="19" spans="2:10" ht="18.7" customHeight="1">
      <c r="D19" s="255" t="s">
        <v>39</v>
      </c>
      <c r="E19" s="116" t="s">
        <v>130</v>
      </c>
      <c r="F19" s="172"/>
      <c r="G19" s="173"/>
      <c r="H19" s="173"/>
      <c r="I19" s="173"/>
    </row>
    <row r="20" spans="2:10" ht="18.7" customHeight="1">
      <c r="D20" s="256"/>
      <c r="E20" s="117" t="s">
        <v>42</v>
      </c>
      <c r="F20" s="174"/>
      <c r="G20" s="173"/>
      <c r="H20" s="173"/>
      <c r="I20" s="173"/>
    </row>
    <row r="21" spans="2:10" ht="18.7" customHeight="1">
      <c r="D21" s="256"/>
      <c r="E21" s="117" t="s">
        <v>45</v>
      </c>
      <c r="F21" s="174"/>
      <c r="G21" s="173"/>
      <c r="H21" s="173"/>
      <c r="I21" s="173"/>
    </row>
    <row r="22" spans="2:10" ht="18.7" customHeight="1">
      <c r="D22" s="256"/>
      <c r="E22" s="118" t="s">
        <v>48</v>
      </c>
      <c r="F22" s="175"/>
      <c r="G22" s="173"/>
      <c r="H22" s="173"/>
      <c r="I22" s="173"/>
    </row>
    <row r="23" spans="2:10" ht="18.7" customHeight="1">
      <c r="D23" s="257" t="s">
        <v>49</v>
      </c>
      <c r="E23" s="176" t="s">
        <v>131</v>
      </c>
      <c r="F23" s="177"/>
      <c r="G23" s="178"/>
      <c r="H23" s="178"/>
      <c r="I23" s="178"/>
    </row>
    <row r="24" spans="2:10" ht="18.7" customHeight="1" thickBot="1">
      <c r="D24" s="258"/>
      <c r="E24" s="179" t="s">
        <v>50</v>
      </c>
      <c r="F24" s="180"/>
      <c r="G24" s="178"/>
      <c r="H24" s="178"/>
      <c r="I24" s="178"/>
    </row>
    <row r="25" spans="2:10" ht="18.7" customHeight="1"/>
    <row r="26" spans="2:10" ht="20" customHeight="1">
      <c r="B26" s="181"/>
      <c r="C26" s="181"/>
      <c r="D26" s="182" t="s">
        <v>132</v>
      </c>
      <c r="E26" s="259" t="s">
        <v>133</v>
      </c>
      <c r="F26" s="259"/>
      <c r="G26" s="259"/>
      <c r="H26" s="259"/>
      <c r="I26" s="259"/>
      <c r="J26" s="183"/>
    </row>
    <row r="27" spans="2:10" ht="20" customHeight="1">
      <c r="B27" s="181"/>
      <c r="C27" s="181"/>
      <c r="D27" s="184" t="s">
        <v>134</v>
      </c>
      <c r="E27" s="260" t="s">
        <v>135</v>
      </c>
      <c r="F27" s="259"/>
      <c r="G27" s="259"/>
      <c r="H27" s="259"/>
      <c r="I27" s="259"/>
    </row>
    <row r="28" spans="2:10" ht="20" customHeight="1">
      <c r="B28" s="185"/>
      <c r="C28" s="185"/>
      <c r="D28" s="184" t="s">
        <v>136</v>
      </c>
      <c r="E28" s="251" t="s">
        <v>137</v>
      </c>
      <c r="F28" s="252"/>
      <c r="G28" s="252"/>
      <c r="H28" s="252"/>
      <c r="I28" s="252"/>
      <c r="J28" s="183"/>
    </row>
    <row r="29" spans="2:10" ht="20" customHeight="1">
      <c r="B29" s="181"/>
      <c r="C29" s="181"/>
      <c r="D29" s="184" t="s">
        <v>138</v>
      </c>
      <c r="E29" s="251" t="s">
        <v>139</v>
      </c>
      <c r="F29" s="252"/>
      <c r="G29" s="252"/>
      <c r="H29" s="252"/>
      <c r="I29" s="252"/>
      <c r="J29" s="183"/>
    </row>
    <row r="30" spans="2:10" ht="20" customHeight="1">
      <c r="B30" s="181"/>
      <c r="C30" s="181" t="s">
        <v>140</v>
      </c>
      <c r="D30" s="186" t="s">
        <v>141</v>
      </c>
      <c r="E30" s="251" t="s">
        <v>142</v>
      </c>
      <c r="F30" s="252"/>
      <c r="G30" s="252"/>
      <c r="H30" s="252"/>
      <c r="I30" s="252"/>
      <c r="J30" s="183"/>
    </row>
    <row r="31" spans="2:10" ht="20" customHeight="1">
      <c r="B31" s="181"/>
      <c r="C31" s="181"/>
      <c r="D31" s="184" t="s">
        <v>143</v>
      </c>
      <c r="E31" s="251" t="s">
        <v>144</v>
      </c>
      <c r="F31" s="252"/>
      <c r="G31" s="252"/>
      <c r="H31" s="252"/>
      <c r="I31" s="252"/>
      <c r="J31" s="183"/>
    </row>
    <row r="32" spans="2:10" ht="20" customHeight="1">
      <c r="B32" s="181"/>
      <c r="C32" s="181" t="s">
        <v>145</v>
      </c>
      <c r="D32" s="187" t="s">
        <v>146</v>
      </c>
      <c r="E32" s="252" t="s">
        <v>147</v>
      </c>
      <c r="F32" s="252"/>
      <c r="G32" s="252"/>
      <c r="H32" s="252"/>
      <c r="I32" s="252"/>
      <c r="J32" s="188"/>
    </row>
    <row r="33" spans="2:10" ht="20" customHeight="1">
      <c r="B33" s="181"/>
      <c r="C33" s="181"/>
      <c r="D33" s="184" t="s">
        <v>148</v>
      </c>
      <c r="E33" s="251" t="s">
        <v>149</v>
      </c>
      <c r="F33" s="252"/>
      <c r="G33" s="252"/>
      <c r="H33" s="252"/>
      <c r="I33" s="252"/>
    </row>
    <row r="34" spans="2:10" ht="20" customHeight="1">
      <c r="B34" s="181"/>
      <c r="C34" s="181"/>
      <c r="D34" s="184" t="s">
        <v>150</v>
      </c>
      <c r="E34" s="251" t="s">
        <v>151</v>
      </c>
      <c r="F34" s="252"/>
      <c r="G34" s="252"/>
      <c r="H34" s="252"/>
      <c r="I34" s="252"/>
      <c r="J34" s="188"/>
    </row>
    <row r="35" spans="2:10" ht="20" customHeight="1">
      <c r="B35" s="185"/>
      <c r="C35" s="185"/>
      <c r="D35" s="184" t="s">
        <v>152</v>
      </c>
      <c r="E35" s="251" t="s">
        <v>153</v>
      </c>
      <c r="F35" s="252"/>
      <c r="G35" s="252"/>
      <c r="H35" s="252"/>
      <c r="I35" s="252"/>
    </row>
    <row r="36" spans="2:10" ht="20" customHeight="1">
      <c r="B36" s="181"/>
      <c r="C36" s="181"/>
      <c r="D36" s="189" t="s">
        <v>154</v>
      </c>
      <c r="E36" s="251" t="s">
        <v>155</v>
      </c>
      <c r="F36" s="252"/>
      <c r="G36" s="252"/>
      <c r="H36" s="252"/>
      <c r="I36" s="252"/>
    </row>
    <row r="37" spans="2:10" ht="20" customHeight="1">
      <c r="B37" s="185"/>
      <c r="C37" s="181" t="s">
        <v>156</v>
      </c>
      <c r="D37" s="186" t="s">
        <v>157</v>
      </c>
      <c r="E37" s="251" t="s">
        <v>158</v>
      </c>
      <c r="F37" s="252"/>
      <c r="G37" s="252"/>
      <c r="H37" s="252"/>
      <c r="I37" s="252"/>
    </row>
    <row r="38" spans="2:10" ht="20" customHeight="1">
      <c r="B38" s="181"/>
      <c r="C38" s="181"/>
      <c r="D38" s="184" t="s">
        <v>159</v>
      </c>
      <c r="E38" s="252" t="s">
        <v>160</v>
      </c>
      <c r="F38" s="252"/>
      <c r="G38" s="252"/>
      <c r="H38" s="252"/>
      <c r="I38" s="252"/>
    </row>
    <row r="39" spans="2:10" ht="20" customHeight="1">
      <c r="B39" s="181"/>
      <c r="C39" s="181" t="s">
        <v>161</v>
      </c>
      <c r="D39" s="186" t="s">
        <v>162</v>
      </c>
      <c r="E39" s="252" t="s">
        <v>163</v>
      </c>
      <c r="F39" s="252"/>
      <c r="G39" s="252"/>
      <c r="H39" s="252"/>
      <c r="I39" s="252"/>
    </row>
    <row r="40" spans="2:10" ht="20" customHeight="1">
      <c r="B40" s="181"/>
      <c r="C40" s="190"/>
      <c r="D40" s="184" t="s">
        <v>164</v>
      </c>
      <c r="E40" s="251" t="s">
        <v>165</v>
      </c>
      <c r="F40" s="252"/>
      <c r="G40" s="252"/>
      <c r="H40" s="252"/>
      <c r="I40" s="252"/>
    </row>
    <row r="41" spans="2:10" ht="20" customHeight="1">
      <c r="B41" s="181"/>
      <c r="C41" s="181"/>
      <c r="D41" s="189" t="s">
        <v>166</v>
      </c>
      <c r="E41" s="251" t="s">
        <v>167</v>
      </c>
      <c r="F41" s="252"/>
      <c r="G41" s="252"/>
      <c r="H41" s="252"/>
      <c r="I41" s="252"/>
    </row>
    <row r="42" spans="2:10" ht="20" customHeight="1">
      <c r="B42" s="181"/>
      <c r="C42" s="181" t="s">
        <v>168</v>
      </c>
      <c r="D42" s="186" t="s">
        <v>169</v>
      </c>
      <c r="E42" s="251" t="s">
        <v>114</v>
      </c>
      <c r="F42" s="252"/>
      <c r="G42" s="252"/>
      <c r="H42" s="252"/>
      <c r="I42" s="252"/>
    </row>
    <row r="43" spans="2:10" ht="20" customHeight="1">
      <c r="B43" s="181"/>
      <c r="C43" s="181"/>
      <c r="D43" s="184" t="s">
        <v>170</v>
      </c>
      <c r="E43" s="252" t="s">
        <v>171</v>
      </c>
      <c r="F43" s="252"/>
      <c r="G43" s="252"/>
      <c r="H43" s="252"/>
      <c r="I43" s="252"/>
    </row>
    <row r="44" spans="2:10" ht="20" customHeight="1"/>
    <row r="45" spans="2:10" ht="20" customHeight="1"/>
    <row r="46" spans="2:10" ht="20" customHeight="1"/>
  </sheetData>
  <sheetProtection formatCells="0" formatRows="0" selectLockedCells="1"/>
  <mergeCells count="21">
    <mergeCell ref="E41:I41"/>
    <mergeCell ref="E42:I42"/>
    <mergeCell ref="E43:I43"/>
    <mergeCell ref="E35:I35"/>
    <mergeCell ref="E36:I36"/>
    <mergeCell ref="E37:I37"/>
    <mergeCell ref="E38:I38"/>
    <mergeCell ref="E39:I39"/>
    <mergeCell ref="E40:I40"/>
    <mergeCell ref="E34:I34"/>
    <mergeCell ref="D11:D18"/>
    <mergeCell ref="D19:D22"/>
    <mergeCell ref="D23:D24"/>
    <mergeCell ref="E26:I26"/>
    <mergeCell ref="E27:I27"/>
    <mergeCell ref="E28:I28"/>
    <mergeCell ref="E29:I29"/>
    <mergeCell ref="E30:I30"/>
    <mergeCell ref="E31:I31"/>
    <mergeCell ref="E32:I32"/>
    <mergeCell ref="E33:I33"/>
  </mergeCells>
  <phoneticPr fontId="4"/>
  <dataValidations count="1">
    <dataValidation type="textLength" allowBlank="1" showInputMessage="1" showErrorMessage="1" promptTitle="入力禁止" prompt="絶対にキーインしないでください" sqref="D27:D43" xr:uid="{4C493AF5-7962-466C-892F-653E7805E103}">
      <formula1>1</formula1>
      <formula2>20</formula2>
    </dataValidation>
  </dataValidations>
  <printOptions horizontalCentered="1" verticalCentered="1"/>
  <pageMargins left="0.59055118110236227" right="0.51181102362204722" top="0.6692913385826772" bottom="0.39370078740157483" header="0.39370078740157483" footer="0.31496062992125984"/>
  <pageSetup paperSize="9" scale="66" orientation="landscape" horizontalDpi="4294967293" verticalDpi="300" r:id="rId1"/>
  <headerFooter alignWithMargins="0">
    <oddHeader>&amp;F</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6"/>
  <sheetViews>
    <sheetView defaultGridColor="0" view="pageBreakPreview" colorId="9" zoomScale="90" zoomScaleNormal="75" zoomScaleSheetLayoutView="90" workbookViewId="0">
      <selection activeCell="E5" sqref="E5"/>
    </sheetView>
  </sheetViews>
  <sheetFormatPr defaultRowHeight="12.75"/>
  <cols>
    <col min="1" max="1" width="3.3984375" customWidth="1"/>
    <col min="2" max="2" width="6.1328125" customWidth="1"/>
    <col min="3" max="3" width="12.59765625" customWidth="1"/>
    <col min="4" max="4" width="8.86328125" customWidth="1"/>
    <col min="5" max="5" width="24.86328125" customWidth="1"/>
    <col min="6" max="6" width="31.86328125" customWidth="1"/>
    <col min="7" max="7" width="32.86328125" customWidth="1"/>
    <col min="8" max="8" width="7.3984375" customWidth="1"/>
    <col min="9" max="9" width="12.1328125" customWidth="1"/>
    <col min="10" max="10" width="11.86328125" customWidth="1"/>
    <col min="11" max="11" width="14.1328125" customWidth="1"/>
    <col min="12" max="12" width="6.46484375" customWidth="1"/>
    <col min="13" max="13" width="8.73046875" customWidth="1"/>
    <col min="14" max="14" width="7.3984375" customWidth="1"/>
    <col min="15" max="15" width="19.59765625" customWidth="1"/>
    <col min="16" max="16" width="36.3984375" customWidth="1"/>
    <col min="17" max="17" width="65.86328125" customWidth="1"/>
    <col min="19" max="19" width="37.59765625" bestFit="1" customWidth="1"/>
  </cols>
  <sheetData>
    <row r="1" spans="1:17" ht="29.25" customHeight="1" thickTop="1" thickBot="1">
      <c r="B1" s="79"/>
      <c r="C1" s="80"/>
      <c r="E1" s="230" t="s">
        <v>0</v>
      </c>
      <c r="F1" s="231"/>
      <c r="G1" s="66" t="s">
        <v>1</v>
      </c>
      <c r="H1" s="233" t="s">
        <v>2</v>
      </c>
      <c r="I1" s="234"/>
      <c r="J1" s="67" t="s">
        <v>3</v>
      </c>
      <c r="K1" s="81"/>
      <c r="M1" s="14"/>
      <c r="O1" s="105" t="s">
        <v>4</v>
      </c>
      <c r="P1" s="97"/>
      <c r="Q1" s="119"/>
    </row>
    <row r="2" spans="1:17" ht="22.5" customHeight="1" thickTop="1" thickBot="1">
      <c r="A2" s="28"/>
      <c r="B2" s="29"/>
      <c r="C2" s="235"/>
      <c r="D2" s="64"/>
      <c r="E2" s="232"/>
      <c r="F2" s="232"/>
      <c r="G2" s="65" t="s">
        <v>5</v>
      </c>
      <c r="H2" s="237" t="s">
        <v>6</v>
      </c>
      <c r="I2" s="238"/>
      <c r="J2" s="54" t="s">
        <v>7</v>
      </c>
      <c r="K2" s="13">
        <f>SUMIF(J$7:J$31,M16,I$7:I$31)</f>
        <v>0</v>
      </c>
      <c r="M2" s="14"/>
      <c r="O2" s="239" t="s">
        <v>8</v>
      </c>
      <c r="P2" s="112" t="s">
        <v>71</v>
      </c>
      <c r="Q2" s="108"/>
    </row>
    <row r="3" spans="1:17" ht="22.5" customHeight="1" thickBot="1">
      <c r="B3" s="30"/>
      <c r="C3" s="236"/>
      <c r="D3" s="43"/>
      <c r="E3" s="242" t="s">
        <v>9</v>
      </c>
      <c r="F3" s="243"/>
      <c r="G3" s="85" t="s">
        <v>281</v>
      </c>
      <c r="H3" s="12" t="s">
        <v>10</v>
      </c>
      <c r="I3" s="145"/>
      <c r="J3" s="55" t="s">
        <v>11</v>
      </c>
      <c r="K3" s="13">
        <f>SUMIF(J$7:J$31,M17,I$7:I$31)</f>
        <v>0</v>
      </c>
      <c r="M3" s="78" t="s">
        <v>12</v>
      </c>
      <c r="O3" s="240"/>
      <c r="P3" s="113" t="s">
        <v>72</v>
      </c>
      <c r="Q3" s="98"/>
    </row>
    <row r="4" spans="1:17" ht="22.5" customHeight="1" thickBot="1">
      <c r="A4" s="244" t="s">
        <v>13</v>
      </c>
      <c r="B4" s="245"/>
      <c r="C4" s="245"/>
      <c r="D4" s="246"/>
      <c r="E4" s="48" t="s">
        <v>14</v>
      </c>
      <c r="F4" s="69" t="s">
        <v>15</v>
      </c>
      <c r="G4" s="70" t="s">
        <v>16</v>
      </c>
      <c r="H4" s="16" t="s">
        <v>17</v>
      </c>
      <c r="I4" s="17" t="s">
        <v>18</v>
      </c>
      <c r="J4" s="56" t="s">
        <v>19</v>
      </c>
      <c r="K4" s="35">
        <f>SUMIF(J$7:J$31,M18,I$7:I$31)</f>
        <v>0</v>
      </c>
      <c r="O4" s="240"/>
      <c r="P4" s="113" t="s">
        <v>73</v>
      </c>
      <c r="Q4" s="120"/>
    </row>
    <row r="5" spans="1:17" ht="22.5" customHeight="1" thickBot="1">
      <c r="A5" s="247" t="s">
        <v>20</v>
      </c>
      <c r="B5" s="249" t="s">
        <v>21</v>
      </c>
      <c r="C5" s="93">
        <v>2025</v>
      </c>
      <c r="D5" s="94" t="s">
        <v>22</v>
      </c>
      <c r="E5" s="33"/>
      <c r="F5" s="34"/>
      <c r="G5" s="39"/>
      <c r="H5" s="41"/>
      <c r="I5" s="95" t="s">
        <v>209</v>
      </c>
      <c r="J5" s="75" t="s">
        <v>23</v>
      </c>
      <c r="K5" s="76">
        <f>SUM(K2:K4)</f>
        <v>0</v>
      </c>
      <c r="O5" s="240"/>
      <c r="P5" s="113" t="s">
        <v>74</v>
      </c>
      <c r="Q5" s="98"/>
    </row>
    <row r="6" spans="1:17" ht="18.600000000000001" customHeight="1" thickBot="1">
      <c r="A6" s="248"/>
      <c r="B6" s="250"/>
      <c r="C6" s="44" t="s">
        <v>24</v>
      </c>
      <c r="D6" s="44" t="s">
        <v>25</v>
      </c>
      <c r="E6" s="44" t="s">
        <v>26</v>
      </c>
      <c r="F6" s="45" t="s">
        <v>63</v>
      </c>
      <c r="G6" s="46" t="s">
        <v>27</v>
      </c>
      <c r="H6" s="47" t="s">
        <v>28</v>
      </c>
      <c r="I6" s="44" t="s">
        <v>29</v>
      </c>
      <c r="J6" s="73" t="s">
        <v>30</v>
      </c>
      <c r="K6" s="74" t="s">
        <v>31</v>
      </c>
      <c r="M6" s="87" t="s">
        <v>32</v>
      </c>
      <c r="N6" s="102"/>
      <c r="O6" s="240"/>
      <c r="P6" s="113" t="s">
        <v>75</v>
      </c>
      <c r="Q6" s="98"/>
    </row>
    <row r="7" spans="1:17" ht="18.600000000000001" customHeight="1">
      <c r="A7" s="22">
        <f>ROW()-6</f>
        <v>1</v>
      </c>
      <c r="B7" s="2"/>
      <c r="C7" s="10"/>
      <c r="D7" s="11"/>
      <c r="E7" s="7"/>
      <c r="F7" s="7"/>
      <c r="G7" s="9"/>
      <c r="H7" s="3"/>
      <c r="I7" s="6"/>
      <c r="J7" s="57"/>
      <c r="K7" s="59"/>
      <c r="M7" s="88" t="s">
        <v>33</v>
      </c>
      <c r="N7" s="103" t="s">
        <v>34</v>
      </c>
      <c r="O7" s="240"/>
      <c r="P7" s="113" t="s">
        <v>76</v>
      </c>
      <c r="Q7" s="98"/>
    </row>
    <row r="8" spans="1:17" ht="18.600000000000001" customHeight="1">
      <c r="A8" s="23">
        <f t="shared" ref="A8:A31" si="0">ROW()-6</f>
        <v>2</v>
      </c>
      <c r="B8" s="1"/>
      <c r="C8" s="10"/>
      <c r="D8" s="11"/>
      <c r="E8" s="5"/>
      <c r="F8" s="5"/>
      <c r="G8" s="8"/>
      <c r="H8" s="4"/>
      <c r="I8" s="6"/>
      <c r="J8" s="57"/>
      <c r="K8" s="59"/>
      <c r="M8" s="89" t="s">
        <v>35</v>
      </c>
      <c r="N8" s="90" t="s">
        <v>36</v>
      </c>
      <c r="O8" s="240"/>
      <c r="P8" s="113" t="s">
        <v>77</v>
      </c>
      <c r="Q8" s="98"/>
    </row>
    <row r="9" spans="1:17" ht="18.600000000000001" customHeight="1" thickBot="1">
      <c r="A9" s="23">
        <f t="shared" si="0"/>
        <v>3</v>
      </c>
      <c r="B9" s="1"/>
      <c r="C9" s="10"/>
      <c r="D9" s="11"/>
      <c r="E9" s="5"/>
      <c r="F9" s="5"/>
      <c r="G9" s="8"/>
      <c r="H9" s="4"/>
      <c r="I9" s="6"/>
      <c r="J9" s="57"/>
      <c r="K9" s="59"/>
      <c r="M9" s="89" t="s">
        <v>37</v>
      </c>
      <c r="N9" s="90" t="s">
        <v>38</v>
      </c>
      <c r="O9" s="241"/>
      <c r="P9" s="114" t="s">
        <v>78</v>
      </c>
      <c r="Q9" s="109"/>
    </row>
    <row r="10" spans="1:17" ht="18.600000000000001" customHeight="1" thickTop="1">
      <c r="A10" s="23">
        <f t="shared" si="0"/>
        <v>4</v>
      </c>
      <c r="B10" s="1"/>
      <c r="C10" s="10"/>
      <c r="D10" s="11"/>
      <c r="E10" s="5"/>
      <c r="F10" s="5"/>
      <c r="G10" s="96"/>
      <c r="H10" s="4"/>
      <c r="I10" s="6"/>
      <c r="J10" s="57"/>
      <c r="K10" s="59"/>
      <c r="M10" s="89" t="s">
        <v>40</v>
      </c>
      <c r="N10" s="90" t="s">
        <v>41</v>
      </c>
      <c r="O10" s="222" t="s">
        <v>39</v>
      </c>
      <c r="P10" s="116" t="s">
        <v>79</v>
      </c>
      <c r="Q10" s="99"/>
    </row>
    <row r="11" spans="1:17" ht="18.600000000000001" customHeight="1">
      <c r="A11" s="23">
        <f t="shared" si="0"/>
        <v>5</v>
      </c>
      <c r="B11" s="1"/>
      <c r="C11" s="10"/>
      <c r="D11" s="11"/>
      <c r="E11" s="5"/>
      <c r="F11" s="5"/>
      <c r="G11" s="8"/>
      <c r="H11" s="4"/>
      <c r="I11" s="6"/>
      <c r="J11" s="57"/>
      <c r="K11" s="59"/>
      <c r="M11" s="89" t="s">
        <v>43</v>
      </c>
      <c r="N11" s="90" t="s">
        <v>44</v>
      </c>
      <c r="O11" s="223"/>
      <c r="P11" s="117" t="s">
        <v>42</v>
      </c>
      <c r="Q11" s="100"/>
    </row>
    <row r="12" spans="1:17" ht="18.600000000000001" customHeight="1" thickBot="1">
      <c r="A12" s="23">
        <f t="shared" si="0"/>
        <v>6</v>
      </c>
      <c r="B12" s="1"/>
      <c r="C12" s="10"/>
      <c r="D12" s="11"/>
      <c r="E12" s="5"/>
      <c r="F12" s="5"/>
      <c r="G12" s="96"/>
      <c r="H12" s="4"/>
      <c r="I12" s="6"/>
      <c r="J12" s="57"/>
      <c r="K12" s="59"/>
      <c r="M12" s="91" t="s">
        <v>46</v>
      </c>
      <c r="N12" s="92" t="s">
        <v>47</v>
      </c>
      <c r="O12" s="223"/>
      <c r="P12" s="117" t="s">
        <v>45</v>
      </c>
      <c r="Q12" s="100"/>
    </row>
    <row r="13" spans="1:17" ht="18.600000000000001" customHeight="1" thickBot="1">
      <c r="A13" s="23">
        <f t="shared" si="0"/>
        <v>7</v>
      </c>
      <c r="B13" s="1"/>
      <c r="C13" s="10"/>
      <c r="D13" s="11"/>
      <c r="E13" s="7"/>
      <c r="F13" s="7"/>
      <c r="G13" s="8"/>
      <c r="H13" s="4"/>
      <c r="I13" s="6"/>
      <c r="J13" s="71"/>
      <c r="K13" s="59"/>
      <c r="O13" s="223"/>
      <c r="P13" s="118" t="s">
        <v>48</v>
      </c>
      <c r="Q13" s="101"/>
    </row>
    <row r="14" spans="1:17" ht="18.600000000000001" customHeight="1" thickTop="1" thickBot="1">
      <c r="A14" s="23">
        <f t="shared" si="0"/>
        <v>8</v>
      </c>
      <c r="B14" s="1"/>
      <c r="C14" s="10"/>
      <c r="D14" s="11"/>
      <c r="E14" s="5"/>
      <c r="F14" s="5"/>
      <c r="G14" s="8"/>
      <c r="H14" s="4"/>
      <c r="I14" s="6"/>
      <c r="J14" s="71"/>
      <c r="K14" s="59"/>
      <c r="O14" s="224" t="s">
        <v>49</v>
      </c>
      <c r="P14" s="110" t="s">
        <v>80</v>
      </c>
      <c r="Q14" s="111"/>
    </row>
    <row r="15" spans="1:17" ht="18.600000000000001" customHeight="1" thickBot="1">
      <c r="A15" s="23">
        <f t="shared" si="0"/>
        <v>9</v>
      </c>
      <c r="B15" s="1"/>
      <c r="C15" s="10"/>
      <c r="D15" s="11"/>
      <c r="E15" s="5"/>
      <c r="F15" s="5"/>
      <c r="G15" s="8"/>
      <c r="H15" s="4"/>
      <c r="I15" s="6"/>
      <c r="J15" s="71"/>
      <c r="K15" s="59"/>
      <c r="M15" s="60" t="s">
        <v>51</v>
      </c>
      <c r="N15" s="104"/>
      <c r="O15" s="225"/>
      <c r="P15" s="106" t="s">
        <v>50</v>
      </c>
      <c r="Q15" s="107"/>
    </row>
    <row r="16" spans="1:17" ht="18.600000000000001" customHeight="1" thickTop="1" thickBot="1">
      <c r="A16" s="23">
        <f t="shared" si="0"/>
        <v>10</v>
      </c>
      <c r="B16" s="1"/>
      <c r="C16" s="10"/>
      <c r="D16" s="11"/>
      <c r="E16" s="5"/>
      <c r="F16" s="5"/>
      <c r="G16" s="96"/>
      <c r="H16" s="4"/>
      <c r="I16" s="6"/>
      <c r="J16" s="71"/>
      <c r="K16" s="59"/>
      <c r="M16" s="61" t="s">
        <v>7</v>
      </c>
      <c r="N16" s="62"/>
    </row>
    <row r="17" spans="1:19" ht="18.600000000000001" customHeight="1" thickBot="1">
      <c r="A17" s="23">
        <f t="shared" si="0"/>
        <v>11</v>
      </c>
      <c r="B17" s="1"/>
      <c r="C17" s="10"/>
      <c r="D17" s="11"/>
      <c r="E17" s="5"/>
      <c r="F17" s="5"/>
      <c r="G17" s="8"/>
      <c r="H17" s="4"/>
      <c r="I17" s="6"/>
      <c r="J17" s="72"/>
      <c r="K17" s="59"/>
      <c r="M17" s="61" t="s">
        <v>11</v>
      </c>
      <c r="N17" s="121"/>
      <c r="O17" s="128" t="s">
        <v>81</v>
      </c>
      <c r="P17" s="129" t="s">
        <v>82</v>
      </c>
      <c r="Q17" s="137"/>
      <c r="S17" t="s">
        <v>116</v>
      </c>
    </row>
    <row r="18" spans="1:19" ht="18.600000000000001" customHeight="1" thickBot="1">
      <c r="A18" s="23">
        <f t="shared" si="0"/>
        <v>12</v>
      </c>
      <c r="B18" s="1"/>
      <c r="C18" s="10"/>
      <c r="D18" s="11"/>
      <c r="E18" s="5"/>
      <c r="F18" s="5"/>
      <c r="G18" s="96"/>
      <c r="H18" s="4"/>
      <c r="I18" s="6"/>
      <c r="J18" s="72"/>
      <c r="K18" s="59"/>
      <c r="M18" s="63" t="s">
        <v>65</v>
      </c>
      <c r="N18" s="122"/>
      <c r="O18" s="123" t="s">
        <v>83</v>
      </c>
      <c r="P18" s="130" t="s">
        <v>84</v>
      </c>
      <c r="Q18" s="138"/>
      <c r="S18" s="123" t="s">
        <v>83</v>
      </c>
    </row>
    <row r="19" spans="1:19" ht="18.600000000000001" customHeight="1" thickBot="1">
      <c r="A19" s="23">
        <f t="shared" si="0"/>
        <v>13</v>
      </c>
      <c r="B19" s="1"/>
      <c r="C19" s="10"/>
      <c r="D19" s="11"/>
      <c r="E19" s="7"/>
      <c r="F19" s="7"/>
      <c r="G19" s="8"/>
      <c r="H19" s="4"/>
      <c r="I19" s="6"/>
      <c r="J19" s="57"/>
      <c r="K19" s="59"/>
      <c r="O19" s="123" t="s">
        <v>85</v>
      </c>
      <c r="P19" s="131" t="s">
        <v>105</v>
      </c>
      <c r="Q19" s="139"/>
      <c r="S19" s="123" t="s">
        <v>85</v>
      </c>
    </row>
    <row r="20" spans="1:19" ht="18.600000000000001" customHeight="1" thickBot="1">
      <c r="A20" s="23">
        <f t="shared" si="0"/>
        <v>14</v>
      </c>
      <c r="B20" s="1"/>
      <c r="C20" s="10"/>
      <c r="D20" s="11"/>
      <c r="E20" s="5"/>
      <c r="F20" s="5"/>
      <c r="G20" s="8"/>
      <c r="H20" s="4"/>
      <c r="I20" s="6"/>
      <c r="J20" s="72"/>
      <c r="K20" s="59"/>
      <c r="O20" s="123" t="s">
        <v>86</v>
      </c>
      <c r="P20" s="131" t="s">
        <v>111</v>
      </c>
      <c r="Q20" s="138"/>
      <c r="S20" s="123" t="s">
        <v>86</v>
      </c>
    </row>
    <row r="21" spans="1:19" ht="18.600000000000001" customHeight="1" thickBot="1">
      <c r="A21" s="23">
        <f t="shared" si="0"/>
        <v>15</v>
      </c>
      <c r="B21" s="1"/>
      <c r="C21" s="10"/>
      <c r="D21" s="11"/>
      <c r="E21" s="5"/>
      <c r="F21" s="5"/>
      <c r="G21" s="8"/>
      <c r="H21" s="4"/>
      <c r="I21" s="6"/>
      <c r="J21" s="72"/>
      <c r="K21" s="59"/>
      <c r="N21" s="115" t="s">
        <v>106</v>
      </c>
      <c r="O21" s="124" t="s">
        <v>87</v>
      </c>
      <c r="P21" s="132" t="s">
        <v>88</v>
      </c>
      <c r="Q21" s="140"/>
      <c r="S21" s="123" t="s">
        <v>68</v>
      </c>
    </row>
    <row r="22" spans="1:19" ht="18.600000000000001" customHeight="1" thickBot="1">
      <c r="A22" s="23">
        <f t="shared" si="0"/>
        <v>16</v>
      </c>
      <c r="B22" s="1"/>
      <c r="C22" s="10"/>
      <c r="D22" s="11"/>
      <c r="E22" s="5"/>
      <c r="F22" s="5"/>
      <c r="G22" s="96"/>
      <c r="H22" s="4"/>
      <c r="I22" s="6"/>
      <c r="J22" s="72"/>
      <c r="K22" s="59"/>
      <c r="O22" s="123" t="s">
        <v>68</v>
      </c>
      <c r="P22" s="131" t="s">
        <v>89</v>
      </c>
      <c r="Q22" s="138"/>
      <c r="S22" s="123" t="s">
        <v>67</v>
      </c>
    </row>
    <row r="23" spans="1:19" ht="18.600000000000001" customHeight="1" thickBot="1">
      <c r="A23" s="23">
        <f t="shared" si="0"/>
        <v>17</v>
      </c>
      <c r="B23" s="1"/>
      <c r="C23" s="10"/>
      <c r="D23" s="11"/>
      <c r="E23" s="5"/>
      <c r="F23" s="5"/>
      <c r="G23" s="8"/>
      <c r="H23" s="4"/>
      <c r="I23" s="6"/>
      <c r="J23" s="72"/>
      <c r="K23" s="59"/>
      <c r="N23" s="115" t="s">
        <v>107</v>
      </c>
      <c r="O23" s="125" t="s">
        <v>69</v>
      </c>
      <c r="P23" s="133" t="s">
        <v>90</v>
      </c>
      <c r="Q23" s="141"/>
      <c r="S23" s="123" t="s">
        <v>117</v>
      </c>
    </row>
    <row r="24" spans="1:19" ht="18.600000000000001" customHeight="1" thickBot="1">
      <c r="A24" s="23">
        <f t="shared" si="0"/>
        <v>18</v>
      </c>
      <c r="B24" s="1"/>
      <c r="C24" s="10"/>
      <c r="D24" s="11"/>
      <c r="E24" s="5"/>
      <c r="F24" s="5"/>
      <c r="G24" s="96"/>
      <c r="H24" s="4"/>
      <c r="I24" s="6"/>
      <c r="J24" s="72"/>
      <c r="K24" s="59"/>
      <c r="O24" s="123" t="s">
        <v>67</v>
      </c>
      <c r="P24" s="131" t="s">
        <v>112</v>
      </c>
      <c r="Q24" s="142"/>
      <c r="S24" s="123" t="s">
        <v>91</v>
      </c>
    </row>
    <row r="25" spans="1:19" ht="18.600000000000001" customHeight="1" thickBot="1">
      <c r="A25" s="23">
        <f t="shared" si="0"/>
        <v>19</v>
      </c>
      <c r="B25" s="1"/>
      <c r="C25" s="10"/>
      <c r="D25" s="11"/>
      <c r="E25" s="7"/>
      <c r="F25" s="7"/>
      <c r="G25" s="8"/>
      <c r="H25" s="4"/>
      <c r="I25" s="6"/>
      <c r="J25" s="72"/>
      <c r="K25" s="59"/>
      <c r="O25" s="123" t="s">
        <v>117</v>
      </c>
      <c r="P25" s="131" t="s">
        <v>115</v>
      </c>
      <c r="Q25" s="138"/>
      <c r="S25" s="123" t="s">
        <v>70</v>
      </c>
    </row>
    <row r="26" spans="1:19" ht="18.600000000000001" customHeight="1" thickBot="1">
      <c r="A26" s="23">
        <f t="shared" si="0"/>
        <v>20</v>
      </c>
      <c r="B26" s="1"/>
      <c r="C26" s="10"/>
      <c r="D26" s="11"/>
      <c r="E26" s="5"/>
      <c r="F26" s="5"/>
      <c r="G26" s="8"/>
      <c r="H26" s="4"/>
      <c r="I26" s="6"/>
      <c r="J26" s="72"/>
      <c r="K26" s="59"/>
      <c r="O26" s="123" t="s">
        <v>91</v>
      </c>
      <c r="P26" s="131" t="s">
        <v>92</v>
      </c>
      <c r="Q26" s="138"/>
      <c r="S26" s="123" t="s">
        <v>66</v>
      </c>
    </row>
    <row r="27" spans="1:19" ht="18.600000000000001" customHeight="1" thickBot="1">
      <c r="A27" s="23">
        <f t="shared" si="0"/>
        <v>21</v>
      </c>
      <c r="B27" s="1"/>
      <c r="C27" s="10"/>
      <c r="D27" s="11"/>
      <c r="E27" s="5"/>
      <c r="F27" s="5"/>
      <c r="G27" s="8"/>
      <c r="H27" s="4"/>
      <c r="I27" s="6"/>
      <c r="J27" s="72"/>
      <c r="K27" s="59"/>
      <c r="O27" s="123" t="s">
        <v>70</v>
      </c>
      <c r="P27" s="131" t="s">
        <v>113</v>
      </c>
      <c r="Q27" s="138"/>
      <c r="S27" s="123" t="s">
        <v>98</v>
      </c>
    </row>
    <row r="28" spans="1:19" ht="18.600000000000001" customHeight="1" thickBot="1">
      <c r="A28" s="23">
        <f t="shared" si="0"/>
        <v>22</v>
      </c>
      <c r="B28" s="1"/>
      <c r="C28" s="10"/>
      <c r="D28" s="11"/>
      <c r="E28" s="5"/>
      <c r="F28" s="5"/>
      <c r="G28" s="8"/>
      <c r="H28" s="4"/>
      <c r="I28" s="6"/>
      <c r="J28" s="72"/>
      <c r="K28" s="59"/>
      <c r="N28" s="115" t="s">
        <v>108</v>
      </c>
      <c r="O28" s="125" t="s">
        <v>93</v>
      </c>
      <c r="P28" s="133" t="s">
        <v>94</v>
      </c>
      <c r="Q28" s="138"/>
      <c r="S28" s="126" t="s">
        <v>99</v>
      </c>
    </row>
    <row r="29" spans="1:19" ht="18.600000000000001" customHeight="1" thickBot="1">
      <c r="A29" s="23">
        <f t="shared" si="0"/>
        <v>23</v>
      </c>
      <c r="B29" s="1"/>
      <c r="C29" s="10"/>
      <c r="D29" s="11"/>
      <c r="E29" s="5"/>
      <c r="F29" s="5"/>
      <c r="G29" s="8"/>
      <c r="H29" s="4"/>
      <c r="I29" s="6"/>
      <c r="J29" s="72"/>
      <c r="K29" s="59"/>
      <c r="O29" s="123" t="s">
        <v>66</v>
      </c>
      <c r="P29" s="129" t="s">
        <v>95</v>
      </c>
      <c r="Q29" s="138"/>
      <c r="S29" s="127" t="s">
        <v>103</v>
      </c>
    </row>
    <row r="30" spans="1:19" ht="18.600000000000001" customHeight="1" thickBot="1">
      <c r="A30" s="23">
        <f t="shared" si="0"/>
        <v>24</v>
      </c>
      <c r="B30" s="1"/>
      <c r="C30" s="10"/>
      <c r="D30" s="11"/>
      <c r="E30" s="5"/>
      <c r="F30" s="5"/>
      <c r="G30" s="8"/>
      <c r="H30" s="4"/>
      <c r="I30" s="6"/>
      <c r="J30" s="72"/>
      <c r="K30" s="59"/>
      <c r="N30" s="115" t="s">
        <v>109</v>
      </c>
      <c r="O30" s="125" t="s">
        <v>96</v>
      </c>
      <c r="P30" s="134" t="s">
        <v>97</v>
      </c>
      <c r="Q30" s="138"/>
    </row>
    <row r="31" spans="1:19" ht="18.600000000000001" customHeight="1" thickBot="1">
      <c r="A31" s="24">
        <f t="shared" si="0"/>
        <v>25</v>
      </c>
      <c r="B31" s="18"/>
      <c r="C31" s="10"/>
      <c r="D31" s="27"/>
      <c r="E31" s="19"/>
      <c r="F31" s="19"/>
      <c r="G31" s="20"/>
      <c r="H31" s="21"/>
      <c r="I31" s="6"/>
      <c r="J31" s="58"/>
      <c r="K31" s="59"/>
      <c r="O31" s="123" t="s">
        <v>98</v>
      </c>
      <c r="P31" s="135" t="s">
        <v>114</v>
      </c>
      <c r="Q31" s="143"/>
    </row>
    <row r="32" spans="1:19" ht="20.25" customHeight="1" thickBot="1">
      <c r="A32" s="14"/>
      <c r="B32" s="25"/>
      <c r="C32" s="226" t="s">
        <v>52</v>
      </c>
      <c r="D32" s="227"/>
      <c r="E32" s="31" t="s">
        <v>53</v>
      </c>
      <c r="F32" s="32" t="s">
        <v>15</v>
      </c>
      <c r="G32" s="26" t="s">
        <v>54</v>
      </c>
      <c r="H32" s="16" t="s">
        <v>17</v>
      </c>
      <c r="I32" s="15" t="s">
        <v>55</v>
      </c>
      <c r="J32" s="36" t="s">
        <v>23</v>
      </c>
      <c r="K32" s="68">
        <f>SUM(I7:I31)</f>
        <v>0</v>
      </c>
      <c r="L32" s="52" t="s">
        <v>56</v>
      </c>
      <c r="M32" s="53"/>
      <c r="N32" s="53"/>
      <c r="O32" s="126" t="s">
        <v>99</v>
      </c>
      <c r="P32" s="130" t="s">
        <v>100</v>
      </c>
      <c r="Q32" s="138"/>
    </row>
    <row r="33" spans="3:17" ht="33.75" customHeight="1" thickBot="1">
      <c r="C33" s="228"/>
      <c r="D33" s="229"/>
      <c r="E33" s="84"/>
      <c r="F33" s="38" t="str">
        <f>IF(F5="","-",F5)</f>
        <v>-</v>
      </c>
      <c r="G33" s="40" t="str">
        <f>IF(G5="","-",G5)</f>
        <v>-</v>
      </c>
      <c r="H33" s="42" t="str">
        <f>IF(H5="","-",H5)</f>
        <v>-</v>
      </c>
      <c r="I33" s="86" t="str">
        <f>IF(I5="","-",I5)</f>
        <v>YN２</v>
      </c>
      <c r="J33" s="37" t="s">
        <v>3</v>
      </c>
      <c r="K33" s="83"/>
      <c r="L33" s="52"/>
      <c r="N33" s="115" t="s">
        <v>110</v>
      </c>
      <c r="O33" s="125" t="s">
        <v>101</v>
      </c>
      <c r="P33" s="133" t="s">
        <v>102</v>
      </c>
      <c r="Q33" s="141"/>
    </row>
    <row r="34" spans="3:17" ht="13.15" thickBot="1">
      <c r="O34" s="127" t="s">
        <v>103</v>
      </c>
      <c r="P34" s="136" t="s">
        <v>104</v>
      </c>
      <c r="Q34" s="144"/>
    </row>
    <row r="35" spans="3:17" ht="14.65" thickTop="1">
      <c r="F35" s="49" t="s">
        <v>57</v>
      </c>
      <c r="G35" s="50" t="s">
        <v>58</v>
      </c>
      <c r="H35" s="51" t="s">
        <v>59</v>
      </c>
      <c r="I35" s="49" t="s">
        <v>60</v>
      </c>
      <c r="K35" s="49" t="s">
        <v>61</v>
      </c>
    </row>
    <row r="36" spans="3:17">
      <c r="F36" s="77" t="s">
        <v>62</v>
      </c>
      <c r="G36" s="77" t="s">
        <v>62</v>
      </c>
      <c r="H36" s="77" t="s">
        <v>62</v>
      </c>
      <c r="I36" s="77" t="s">
        <v>62</v>
      </c>
      <c r="K36" s="82" t="s">
        <v>64</v>
      </c>
    </row>
  </sheetData>
  <sheetProtection formatCells="0" formatRows="0" selectLockedCells="1"/>
  <sortState xmlns:xlrd2="http://schemas.microsoft.com/office/spreadsheetml/2017/richdata2" ref="B10:K14">
    <sortCondition ref="B10:B14"/>
  </sortState>
  <mergeCells count="13">
    <mergeCell ref="O2:O9"/>
    <mergeCell ref="O10:O13"/>
    <mergeCell ref="O14:O15"/>
    <mergeCell ref="H1:I1"/>
    <mergeCell ref="C33:D33"/>
    <mergeCell ref="C2:C3"/>
    <mergeCell ref="C32:D32"/>
    <mergeCell ref="H2:I2"/>
    <mergeCell ref="A5:A6"/>
    <mergeCell ref="B5:B6"/>
    <mergeCell ref="A4:D4"/>
    <mergeCell ref="E3:F3"/>
    <mergeCell ref="E1:F2"/>
  </mergeCells>
  <phoneticPr fontId="0"/>
  <dataValidations xWindow="381" yWindow="466" count="12">
    <dataValidation allowBlank="1" showInputMessage="1" showErrorMessage="1" promptTitle="入力禁止！！" prompt="入力禁止" sqref="N8:N12" xr:uid="{00000000-0002-0000-0000-000000000000}"/>
    <dataValidation imeMode="disabled" allowBlank="1" showInputMessage="1" showErrorMessage="1" promptTitle="入力禁止！！" prompt="入力禁止" sqref="N7" xr:uid="{00000000-0002-0000-0000-000001000000}"/>
    <dataValidation type="textLength" imeMode="off" allowBlank="1" showInputMessage="1" showErrorMessage="1" promptTitle="半角4桁" prompt="文字列としての数字" sqref="H5" xr:uid="{00000000-0002-0000-0000-000002000000}">
      <formula1>4</formula1>
      <formula2>4</formula2>
    </dataValidation>
    <dataValidation type="date" imeMode="off" allowBlank="1" showInputMessage="1" showErrorMessage="1" promptTitle="2025年度用" prompt="年/月/日_x000a_の形式で_x000a_キーイン_x000a_例　2023_x000a_/4/25" sqref="F5" xr:uid="{00000000-0002-0000-0000-000003000000}">
      <formula1>45748</formula1>
      <formula2>51226</formula2>
    </dataValidation>
    <dataValidation type="date" imeMode="off" allowBlank="1" showInputMessage="1" showErrorMessage="1" sqref="B32:C32" xr:uid="{00000000-0002-0000-0000-000004000000}">
      <formula1>43831</formula1>
      <formula2>44286</formula2>
    </dataValidation>
    <dataValidation imeMode="on" allowBlank="1" showInputMessage="1" showErrorMessage="1" sqref="G5 D5:E5 G3 E7:G31" xr:uid="{00000000-0002-0000-0000-000005000000}"/>
    <dataValidation type="list" allowBlank="1" showInputMessage="1" showErrorMessage="1" sqref="I5 I33" xr:uid="{00000000-0002-0000-0000-000006000000}">
      <formula1>$N$7:$N$12</formula1>
    </dataValidation>
    <dataValidation type="list" allowBlank="1" showInputMessage="1" showErrorMessage="1" sqref="J7:J31" xr:uid="{00000000-0002-0000-0000-000007000000}">
      <formula1>$M$16:$M$18</formula1>
    </dataValidation>
    <dataValidation type="textLength" allowBlank="1" showInputMessage="1" showErrorMessage="1" promptTitle="入力禁止" prompt="絶対にキーインしないでください" sqref="O18:O34 S18:S29" xr:uid="{00000000-0002-0000-0000-000008000000}">
      <formula1>1</formula1>
      <formula2>20</formula2>
    </dataValidation>
    <dataValidation type="list" allowBlank="1" showInputMessage="1" showErrorMessage="1" sqref="K7:K31" xr:uid="{00000000-0002-0000-0000-000009000000}">
      <formula1>$S$18:$S$29</formula1>
    </dataValidation>
    <dataValidation imeMode="off" allowBlank="1" showInputMessage="1" showErrorMessage="1" sqref="B7:B31 H7:I31 D7:D31" xr:uid="{00000000-0002-0000-0000-00000A000000}"/>
    <dataValidation type="date" imeMode="off" allowBlank="1" showInputMessage="1" showErrorMessage="1" sqref="C7:C31" xr:uid="{00000000-0002-0000-0000-00000B000000}">
      <formula1>45017</formula1>
      <formula2>51226</formula2>
    </dataValidation>
  </dataValidations>
  <printOptions horizontalCentered="1" verticalCentered="1"/>
  <pageMargins left="0.59055118110236227" right="0.51181102362204722" top="0.6692913385826772" bottom="0.39370078740157483" header="0.39370078740157483" footer="0.31496062992125984"/>
  <pageSetup paperSize="9" scale="82" orientation="landscape" horizontalDpi="4294967293" verticalDpi="300" r:id="rId1"/>
  <headerFooter alignWithMargins="0">
    <oddHeader>&amp;C&amp;12○　[2025年度立替金清算請求票 書式]　○&amp;R上部2センチは綴じしろ</oddHeader>
    <oddFooter>&amp;C&amp;F</oddFooter>
  </headerFooter>
  <colBreaks count="1" manualBreakCount="1">
    <brk id="1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領収書原本の作成</vt:lpstr>
      <vt:lpstr>立替金精算請求票の記載例(1)</vt:lpstr>
      <vt:lpstr>立替金精算請求票の記載例(2)</vt:lpstr>
      <vt:lpstr>新科目構成たたき台（最終案）</vt:lpstr>
      <vt:lpstr>2025年度立替金精算請求票 書式</vt:lpstr>
      <vt:lpstr>'2025年度立替金精算請求票 書式'!Print_Area</vt:lpstr>
      <vt:lpstr>'立替金精算請求票の記載例(1)'!Print_Area</vt:lpstr>
      <vt:lpstr>'立替金精算請求票の記載例(2)'!Print_Area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安田　光一</dc:creator>
  <cp:keywords/>
  <dc:description/>
  <cp:lastModifiedBy>Tomoyuki Tanda</cp:lastModifiedBy>
  <cp:revision/>
  <cp:lastPrinted>2024-08-30T05:30:41Z</cp:lastPrinted>
  <dcterms:created xsi:type="dcterms:W3CDTF">2010-03-31T06:49:47Z</dcterms:created>
  <dcterms:modified xsi:type="dcterms:W3CDTF">2025-03-01T02:21:13Z</dcterms:modified>
  <cp:category/>
  <cp:contentStatus/>
</cp:coreProperties>
</file>