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F:\2024会計\２０２４年度改善検討事項\科学塾等実施・・\９月度運営会議向け\"/>
    </mc:Choice>
  </mc:AlternateContent>
  <xr:revisionPtr revIDLastSave="0" documentId="8_{928043D7-A21F-46EF-AE3C-74E856CDE098}" xr6:coauthVersionLast="47" xr6:coauthVersionMax="47" xr10:uidLastSave="{00000000-0000-0000-0000-000000000000}"/>
  <bookViews>
    <workbookView xWindow="1520" yWindow="470" windowWidth="17190" windowHeight="9610" xr2:uid="{00000000-000D-0000-FFFF-FFFF00000000}"/>
  </bookViews>
  <sheets>
    <sheet name="事業報告（フォーマット改訂）" sheetId="2" r:id="rId1"/>
    <sheet name="活動実績サンプル" sheetId="3" r:id="rId2"/>
  </sheets>
  <definedNames>
    <definedName name="_xlnm.Print_Area" localSheetId="0">'事業報告（フォーマット改訂）'!$A$1:$F$40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2" l="1"/>
  <c r="D40" i="2"/>
  <c r="E26" i="2"/>
  <c r="D26" i="2"/>
  <c r="F25" i="2"/>
  <c r="F24" i="2"/>
  <c r="F23" i="2"/>
  <c r="F22" i="2"/>
  <c r="F21" i="2"/>
  <c r="F20" i="2"/>
  <c r="F26" i="2" l="1"/>
  <c r="F27" i="2" s="1"/>
</calcChain>
</file>

<file path=xl/sharedStrings.xml><?xml version="1.0" encoding="utf-8"?>
<sst xmlns="http://schemas.openxmlformats.org/spreadsheetml/2006/main" count="463" uniqueCount="332">
  <si>
    <t>午前</t>
    <rPh sb="0" eb="2">
      <t>ゴゼン</t>
    </rPh>
    <phoneticPr fontId="2"/>
  </si>
  <si>
    <t>午後</t>
    <rPh sb="0" eb="2">
      <t>ゴゴ</t>
    </rPh>
    <phoneticPr fontId="2"/>
  </si>
  <si>
    <t>振り込み先口座</t>
    <rPh sb="0" eb="1">
      <t>フ</t>
    </rPh>
    <rPh sb="2" eb="3">
      <t>コ</t>
    </rPh>
    <rPh sb="4" eb="5">
      <t>サキ</t>
    </rPh>
    <rPh sb="5" eb="7">
      <t>コウザ</t>
    </rPh>
    <phoneticPr fontId="2"/>
  </si>
  <si>
    <t>横浜銀行　上大岡支店</t>
    <rPh sb="0" eb="1">
      <t>ヨコ</t>
    </rPh>
    <rPh sb="1" eb="2">
      <t>ハマ</t>
    </rPh>
    <rPh sb="2" eb="4">
      <t>ギンコウ</t>
    </rPh>
    <rPh sb="5" eb="8">
      <t>カミオオオカ</t>
    </rPh>
    <rPh sb="8" eb="10">
      <t>シテン</t>
    </rPh>
    <phoneticPr fontId="2"/>
  </si>
  <si>
    <t>実入金日</t>
    <phoneticPr fontId="2"/>
  </si>
  <si>
    <t>宛先</t>
    <rPh sb="0" eb="2">
      <t>アテサキ</t>
    </rPh>
    <phoneticPr fontId="2"/>
  </si>
  <si>
    <t>事業実施～収入報告書</t>
    <rPh sb="5" eb="7">
      <t>シュウニュウ</t>
    </rPh>
    <phoneticPr fontId="2"/>
  </si>
  <si>
    <t>KJ：科学体験塾</t>
    <rPh sb="3" eb="5">
      <t>カガク</t>
    </rPh>
    <rPh sb="5" eb="7">
      <t>タイケン</t>
    </rPh>
    <rPh sb="7" eb="8">
      <t>ジュク</t>
    </rPh>
    <phoneticPr fontId="2"/>
  </si>
  <si>
    <t>SP：特別教室</t>
    <rPh sb="3" eb="5">
      <t>トクベツ</t>
    </rPh>
    <rPh sb="5" eb="7">
      <t>キョウシツ</t>
    </rPh>
    <phoneticPr fontId="2"/>
  </si>
  <si>
    <t>KS：研修</t>
    <phoneticPr fontId="2"/>
  </si>
  <si>
    <t>XX：その他</t>
    <phoneticPr fontId="2"/>
  </si>
  <si>
    <t>EV：イベント出展</t>
    <phoneticPr fontId="2"/>
  </si>
  <si>
    <t>実施日</t>
    <rPh sb="0" eb="2">
      <t>ジッシ</t>
    </rPh>
    <phoneticPr fontId="2"/>
  </si>
  <si>
    <t>開始時刻</t>
    <rPh sb="2" eb="4">
      <t>ジコク</t>
    </rPh>
    <phoneticPr fontId="2"/>
  </si>
  <si>
    <t>終了時刻</t>
    <rPh sb="2" eb="4">
      <t>ジコク</t>
    </rPh>
    <phoneticPr fontId="2"/>
  </si>
  <si>
    <t>備考</t>
    <rPh sb="0" eb="2">
      <t>ビコウ</t>
    </rPh>
    <phoneticPr fontId="2"/>
  </si>
  <si>
    <t>報告日</t>
    <rPh sb="0" eb="2">
      <t>ホウコク</t>
    </rPh>
    <rPh sb="2" eb="3">
      <t>ビ</t>
    </rPh>
    <phoneticPr fontId="2"/>
  </si>
  <si>
    <t>【参考】</t>
    <rPh sb="1" eb="3">
      <t>サンコウ</t>
    </rPh>
    <phoneticPr fontId="2"/>
  </si>
  <si>
    <t>事業種類</t>
    <phoneticPr fontId="2"/>
  </si>
  <si>
    <t>応募・参加の【人数】</t>
    <rPh sb="0" eb="2">
      <t>オウボ</t>
    </rPh>
    <rPh sb="3" eb="5">
      <t>サンカ</t>
    </rPh>
    <rPh sb="7" eb="9">
      <t>ニンズウ</t>
    </rPh>
    <phoneticPr fontId="2"/>
  </si>
  <si>
    <t>出前でもなく、学校支援でもないもの。　例）藤沢のヒコーキ教室。</t>
    <rPh sb="0" eb="2">
      <t>デマエ</t>
    </rPh>
    <rPh sb="7" eb="9">
      <t>ガッコウ</t>
    </rPh>
    <rPh sb="9" eb="11">
      <t>シエン</t>
    </rPh>
    <rPh sb="19" eb="20">
      <t>レイ</t>
    </rPh>
    <rPh sb="21" eb="23">
      <t>フジサワ</t>
    </rPh>
    <rPh sb="28" eb="30">
      <t>キョウシツ</t>
    </rPh>
    <phoneticPr fontId="2"/>
  </si>
  <si>
    <t>　自主番組、または共催・協働の科学塾。　
　大体2時間以上のプログラム。申込制。</t>
    <rPh sb="36" eb="38">
      <t>モウシコミ</t>
    </rPh>
    <rPh sb="38" eb="39">
      <t>セイ</t>
    </rPh>
    <phoneticPr fontId="2"/>
  </si>
  <si>
    <t>養成研修の参加費を参加者から現金で預かり、工房口座に振り込む
ケースでは　この書式を使用。</t>
    <rPh sb="0" eb="2">
      <t>ヨウセイ</t>
    </rPh>
    <rPh sb="2" eb="4">
      <t>ケンシュウ</t>
    </rPh>
    <rPh sb="5" eb="8">
      <t>サンカヒ</t>
    </rPh>
    <rPh sb="9" eb="12">
      <t>サンカシャ</t>
    </rPh>
    <rPh sb="14" eb="16">
      <t>ゲンキン</t>
    </rPh>
    <rPh sb="17" eb="18">
      <t>アズ</t>
    </rPh>
    <rPh sb="21" eb="23">
      <t>コウボウ</t>
    </rPh>
    <rPh sb="23" eb="25">
      <t>コウザ</t>
    </rPh>
    <rPh sb="26" eb="27">
      <t>フ</t>
    </rPh>
    <rPh sb="28" eb="29">
      <t>コ</t>
    </rPh>
    <rPh sb="39" eb="41">
      <t>ショシキ</t>
    </rPh>
    <rPh sb="42" eb="44">
      <t>シヨウ</t>
    </rPh>
    <phoneticPr fontId="2"/>
  </si>
  <si>
    <t>実施場所</t>
    <rPh sb="0" eb="2">
      <t>ジッシ</t>
    </rPh>
    <rPh sb="2" eb="4">
      <t>バショ</t>
    </rPh>
    <phoneticPr fontId="2"/>
  </si>
  <si>
    <r>
      <t xml:space="preserve">主催者名
</t>
    </r>
    <r>
      <rPr>
        <sz val="9"/>
        <color indexed="8"/>
        <rFont val="HG丸ｺﾞｼｯｸM-PRO"/>
        <family val="3"/>
        <charset val="128"/>
      </rPr>
      <t>（工房以外が
主催の場合）</t>
    </r>
    <rPh sb="0" eb="3">
      <t>シュサイシャ</t>
    </rPh>
    <rPh sb="3" eb="4">
      <t>メイ</t>
    </rPh>
    <rPh sb="6" eb="8">
      <t>コウボウ</t>
    </rPh>
    <rPh sb="8" eb="10">
      <t>イガイ</t>
    </rPh>
    <rPh sb="12" eb="14">
      <t>シュサイ</t>
    </rPh>
    <rPh sb="15" eb="17">
      <t>バアイ</t>
    </rPh>
    <phoneticPr fontId="2"/>
  </si>
  <si>
    <t>FK：低学年塾</t>
    <rPh sb="3" eb="7">
      <t>テイガクネンジュク</t>
    </rPh>
    <phoneticPr fontId="2"/>
  </si>
  <si>
    <t>低学年対象のプログラムで、継続的出前塾：内容は自主番組；
原則として参加者が予め特定されているもの。</t>
    <phoneticPr fontId="2"/>
  </si>
  <si>
    <t>浅野</t>
    <rPh sb="0" eb="2">
      <t>アサノ</t>
    </rPh>
    <phoneticPr fontId="2"/>
  </si>
  <si>
    <t>DK：出前体験塾</t>
    <rPh sb="3" eb="8">
      <t>デマエタイケンジュク</t>
    </rPh>
    <phoneticPr fontId="2"/>
  </si>
  <si>
    <t>2024年度</t>
    <phoneticPr fontId="2"/>
  </si>
  <si>
    <t>中村</t>
    <rPh sb="0" eb="2">
      <t>ナカムラ</t>
    </rPh>
    <phoneticPr fontId="2"/>
  </si>
  <si>
    <t>CC
地区代表</t>
    <rPh sb="3" eb="7">
      <t>チクダイヒョウ</t>
    </rPh>
    <phoneticPr fontId="2"/>
  </si>
  <si>
    <t>地域団体が主催する体験塾
原則として参加者が事前に特定され、参加人数が事前に分るもの。</t>
    <phoneticPr fontId="2"/>
  </si>
  <si>
    <t>学校以外の地域団体が主催する講座への出前。　形式内容は多様だが、原則
として参加者が事前に特定されるもの。　参加人数が事前に分るもの。</t>
    <rPh sb="0" eb="2">
      <t>ガッコウ</t>
    </rPh>
    <rPh sb="2" eb="4">
      <t>イガイ</t>
    </rPh>
    <rPh sb="5" eb="7">
      <t>チイキ</t>
    </rPh>
    <rPh sb="7" eb="9">
      <t>ダンタイ</t>
    </rPh>
    <rPh sb="10" eb="12">
      <t>シュサイ</t>
    </rPh>
    <rPh sb="14" eb="16">
      <t>コウザ</t>
    </rPh>
    <rPh sb="18" eb="20">
      <t>デマエ</t>
    </rPh>
    <rPh sb="22" eb="24">
      <t>ケイシキ</t>
    </rPh>
    <rPh sb="24" eb="26">
      <t>ナイヨウ</t>
    </rPh>
    <rPh sb="27" eb="29">
      <t>タヨウ</t>
    </rPh>
    <rPh sb="32" eb="34">
      <t>ゲンソク</t>
    </rPh>
    <rPh sb="38" eb="41">
      <t>サンカシャ</t>
    </rPh>
    <rPh sb="42" eb="44">
      <t>ジゼン</t>
    </rPh>
    <rPh sb="45" eb="47">
      <t>トクテイ</t>
    </rPh>
    <rPh sb="54" eb="56">
      <t>サンカ</t>
    </rPh>
    <rPh sb="56" eb="58">
      <t>ニンズウ</t>
    </rPh>
    <rPh sb="59" eb="61">
      <t>ジゼン</t>
    </rPh>
    <rPh sb="62" eb="63">
      <t>ワカ</t>
    </rPh>
    <phoneticPr fontId="2"/>
  </si>
  <si>
    <t>事業種類　分類の説明</t>
    <rPh sb="0" eb="2">
      <t>ジギョウ</t>
    </rPh>
    <rPh sb="2" eb="4">
      <t>シュルイ</t>
    </rPh>
    <rPh sb="5" eb="7">
      <t>ブンルイ</t>
    </rPh>
    <rPh sb="8" eb="10">
      <t>セツメイ</t>
    </rPh>
    <phoneticPr fontId="2"/>
  </si>
  <si>
    <t>説　　　明</t>
    <phoneticPr fontId="2"/>
  </si>
  <si>
    <t>　内親子ペア</t>
    <rPh sb="1" eb="2">
      <t>ウチ</t>
    </rPh>
    <rPh sb="2" eb="4">
      <t>オヤコ</t>
    </rPh>
    <phoneticPr fontId="2"/>
  </si>
  <si>
    <t>　応募者数　　</t>
    <rPh sb="3" eb="4">
      <t>シャ</t>
    </rPh>
    <phoneticPr fontId="2"/>
  </si>
  <si>
    <t>参加費単価　</t>
    <rPh sb="0" eb="2">
      <t>サンカ</t>
    </rPh>
    <rPh sb="2" eb="3">
      <t>ヒ</t>
    </rPh>
    <rPh sb="3" eb="5">
      <t>タンカ</t>
    </rPh>
    <phoneticPr fontId="2"/>
  </si>
  <si>
    <t>合計</t>
    <phoneticPr fontId="2"/>
  </si>
  <si>
    <t>　材料費</t>
    <rPh sb="1" eb="4">
      <t>ザイリョウヒ</t>
    </rPh>
    <phoneticPr fontId="2"/>
  </si>
  <si>
    <t>　その他</t>
    <rPh sb="3" eb="4">
      <t>タ</t>
    </rPh>
    <phoneticPr fontId="2"/>
  </si>
  <si>
    <t>合計</t>
    <rPh sb="0" eb="2">
      <t>ゴウケイ</t>
    </rPh>
    <phoneticPr fontId="2"/>
  </si>
  <si>
    <t>特定の学校またはPTAが主催する授業等への支援；科学クラブ支援：　　　</t>
    <rPh sb="0" eb="2">
      <t>トクテイ</t>
    </rPh>
    <rPh sb="3" eb="5">
      <t>ガッコウ</t>
    </rPh>
    <rPh sb="12" eb="14">
      <t>シュサイ</t>
    </rPh>
    <rPh sb="16" eb="18">
      <t>ジュギョウ</t>
    </rPh>
    <rPh sb="18" eb="19">
      <t>ナド</t>
    </rPh>
    <rPh sb="21" eb="23">
      <t>シエン</t>
    </rPh>
    <rPh sb="24" eb="26">
      <t>カガク</t>
    </rPh>
    <rPh sb="29" eb="31">
      <t>シエン</t>
    </rPh>
    <phoneticPr fontId="2"/>
  </si>
  <si>
    <t>DM：出前塾</t>
    <rPh sb="3" eb="4">
      <t>デ</t>
    </rPh>
    <rPh sb="4" eb="5">
      <t>マエ</t>
    </rPh>
    <rPh sb="5" eb="6">
      <t>ジュク</t>
    </rPh>
    <phoneticPr fontId="2"/>
  </si>
  <si>
    <t>GS：学校支援</t>
    <rPh sb="3" eb="5">
      <t>ガッコウ</t>
    </rPh>
    <rPh sb="5" eb="7">
      <t>シエン</t>
    </rPh>
    <phoneticPr fontId="2"/>
  </si>
  <si>
    <t>上記のいずれにも属さない特殊ケース。</t>
    <phoneticPr fontId="2"/>
  </si>
  <si>
    <t>以下、会計担当記入欄</t>
    <rPh sb="0" eb="2">
      <t>イカ</t>
    </rPh>
    <rPh sb="3" eb="5">
      <t>カイケイ</t>
    </rPh>
    <rPh sb="5" eb="7">
      <t>タントウ</t>
    </rPh>
    <rPh sb="7" eb="9">
      <t>キニュウ</t>
    </rPh>
    <rPh sb="9" eb="10">
      <t>ラン</t>
    </rPh>
    <phoneticPr fontId="2"/>
  </si>
  <si>
    <r>
      <rPr>
        <sz val="12"/>
        <color rgb="FF000000"/>
        <rFont val="HG丸ｺﾞｼｯｸM-PRO"/>
        <family val="3"/>
        <charset val="128"/>
      </rPr>
      <t>実施内容説明</t>
    </r>
    <r>
      <rPr>
        <sz val="11"/>
        <color rgb="FF000000"/>
        <rFont val="HG丸ｺﾞｼｯｸM-PRO"/>
        <family val="3"/>
        <charset val="128"/>
      </rPr>
      <t xml:space="preserve">
</t>
    </r>
    <r>
      <rPr>
        <sz val="9"/>
        <rFont val="HG丸ｺﾞｼｯｸM-PRO"/>
        <family val="3"/>
        <charset val="128"/>
      </rPr>
      <t>（活動実績に書く
ための情報：
参加者層、アイテム、会場の様子など）</t>
    </r>
    <rPh sb="0" eb="2">
      <t>ジッシ</t>
    </rPh>
    <rPh sb="2" eb="4">
      <t>ナイヨウ</t>
    </rPh>
    <rPh sb="4" eb="6">
      <t>セツメイ</t>
    </rPh>
    <rPh sb="8" eb="10">
      <t>カツドウ</t>
    </rPh>
    <rPh sb="10" eb="12">
      <t>ジッセキ</t>
    </rPh>
    <rPh sb="13" eb="14">
      <t>カ</t>
    </rPh>
    <rPh sb="19" eb="21">
      <t>ジョウホウ</t>
    </rPh>
    <rPh sb="23" eb="26">
      <t>サンカシャ</t>
    </rPh>
    <rPh sb="26" eb="27">
      <t>ソウ</t>
    </rPh>
    <rPh sb="33" eb="35">
      <t>カイジョウ</t>
    </rPh>
    <rPh sb="36" eb="38">
      <t>ヨウス</t>
    </rPh>
    <phoneticPr fontId="2"/>
  </si>
  <si>
    <r>
      <t xml:space="preserve">⇒入金No.
</t>
    </r>
    <r>
      <rPr>
        <sz val="10"/>
        <rFont val="HG丸ｺﾞｼｯｸM-PRO"/>
        <family val="3"/>
        <charset val="128"/>
      </rPr>
      <t>会計担当(中村）</t>
    </r>
    <rPh sb="1" eb="3">
      <t>ニュウキン</t>
    </rPh>
    <phoneticPr fontId="2"/>
  </si>
  <si>
    <t>　指導料・謝金等</t>
    <rPh sb="1" eb="4">
      <t>シドウリョウ</t>
    </rPh>
    <rPh sb="5" eb="8">
      <t>シャキントウ</t>
    </rPh>
    <phoneticPr fontId="2"/>
  </si>
  <si>
    <t xml:space="preserve">【パターンB】
出前イベント等
入金内訳
</t>
    <rPh sb="8" eb="10">
      <t>デマエ</t>
    </rPh>
    <rPh sb="14" eb="15">
      <t>ナド</t>
    </rPh>
    <phoneticPr fontId="2"/>
  </si>
  <si>
    <r>
      <rPr>
        <sz val="11"/>
        <rFont val="HG丸ｺﾞｼｯｸM-PRO"/>
        <family val="3"/>
        <charset val="128"/>
      </rPr>
      <t xml:space="preserve">事業収入種類仕訳       </t>
    </r>
    <r>
      <rPr>
        <sz val="9"/>
        <color indexed="60"/>
        <rFont val="HG丸ｺﾞｼｯｸM-PRO"/>
        <family val="3"/>
        <charset val="128"/>
      </rPr>
      <t>（▼）</t>
    </r>
    <rPh sb="0" eb="2">
      <t>ジギョウ</t>
    </rPh>
    <rPh sb="2" eb="4">
      <t>シュウニュウ</t>
    </rPh>
    <rPh sb="4" eb="6">
      <t>シュルイ</t>
    </rPh>
    <rPh sb="6" eb="8">
      <t>シワケ</t>
    </rPh>
    <phoneticPr fontId="2"/>
  </si>
  <si>
    <r>
      <rPr>
        <sz val="12"/>
        <color indexed="8"/>
        <rFont val="HG丸ｺﾞｼｯｸM-PRO"/>
        <family val="3"/>
        <charset val="128"/>
      </rPr>
      <t xml:space="preserve">【パターンA】
科学体験塾
有料参加者
参加費
入金内訳
</t>
    </r>
    <r>
      <rPr>
        <sz val="11"/>
        <color indexed="8"/>
        <rFont val="HG丸ｺﾞｼｯｸM-PRO"/>
        <family val="3"/>
        <charset val="128"/>
      </rPr>
      <t xml:space="preserve">
</t>
    </r>
    <r>
      <rPr>
        <sz val="10"/>
        <rFont val="HG丸ｺﾞｼｯｸM-PRO"/>
        <family val="3"/>
        <charset val="128"/>
      </rPr>
      <t xml:space="preserve">
</t>
    </r>
    <r>
      <rPr>
        <sz val="10"/>
        <color indexed="60"/>
        <rFont val="HG丸ｺﾞｼｯｸM-PRO"/>
        <family val="3"/>
        <charset val="128"/>
      </rPr>
      <t xml:space="preserve">
</t>
    </r>
    <rPh sb="16" eb="18">
      <t>ユウリョウ</t>
    </rPh>
    <rPh sb="18" eb="21">
      <t>サンカシャ</t>
    </rPh>
    <rPh sb="22" eb="25">
      <t>サンカヒ</t>
    </rPh>
    <rPh sb="28" eb="30">
      <t>ウチワケ</t>
    </rPh>
    <phoneticPr fontId="2"/>
  </si>
  <si>
    <t>　小４～中２</t>
    <rPh sb="1" eb="2">
      <t>ショウ</t>
    </rPh>
    <rPh sb="4" eb="5">
      <t>チュウ</t>
    </rPh>
    <phoneticPr fontId="2"/>
  </si>
  <si>
    <t>　親子ペア</t>
    <rPh sb="1" eb="3">
      <t>オヤコ</t>
    </rPh>
    <phoneticPr fontId="2"/>
  </si>
  <si>
    <t>　参観者</t>
    <rPh sb="1" eb="4">
      <t>サンカンシャ</t>
    </rPh>
    <phoneticPr fontId="2"/>
  </si>
  <si>
    <t>　実習等</t>
    <rPh sb="3" eb="4">
      <t>ナド</t>
    </rPh>
    <phoneticPr fontId="2"/>
  </si>
  <si>
    <t>有料参加者合計人数</t>
    <rPh sb="0" eb="2">
      <t>ユウリョウ</t>
    </rPh>
    <rPh sb="2" eb="7">
      <t>サンカシャゴウケイ</t>
    </rPh>
    <rPh sb="7" eb="9">
      <t>ニンズウ</t>
    </rPh>
    <phoneticPr fontId="2"/>
  </si>
  <si>
    <t>DK:出前体験塾</t>
    <phoneticPr fontId="2"/>
  </si>
  <si>
    <t>YE</t>
  </si>
  <si>
    <t>事業の種類</t>
    <rPh sb="0" eb="2">
      <t>ジギョウ</t>
    </rPh>
    <rPh sb="3" eb="5">
      <t>シュルイ</t>
    </rPh>
    <phoneticPr fontId="2"/>
  </si>
  <si>
    <t>事業名称（会場名・タイトル）</t>
    <rPh sb="0" eb="2">
      <t>ジギョウ</t>
    </rPh>
    <rPh sb="2" eb="4">
      <t>メイショウ</t>
    </rPh>
    <rPh sb="5" eb="7">
      <t>カイジョウ</t>
    </rPh>
    <rPh sb="7" eb="8">
      <t>メイ</t>
    </rPh>
    <phoneticPr fontId="2"/>
  </si>
  <si>
    <t>振り込み予定日</t>
    <phoneticPr fontId="2"/>
  </si>
  <si>
    <t>地区記号</t>
    <rPh sb="0" eb="2">
      <t>チク</t>
    </rPh>
    <rPh sb="2" eb="4">
      <t>キゴウ</t>
    </rPh>
    <phoneticPr fontId="2"/>
  </si>
  <si>
    <t>事業の種類により【A】か【B】のどちらかを選んで記入してください。</t>
    <rPh sb="0" eb="2">
      <t>ジギョウ</t>
    </rPh>
    <rPh sb="3" eb="5">
      <t>シュルイ</t>
    </rPh>
    <rPh sb="21" eb="22">
      <t>エラ</t>
    </rPh>
    <rPh sb="24" eb="26">
      <t>キニュウ</t>
    </rPh>
    <phoneticPr fontId="2"/>
  </si>
  <si>
    <t>入金No.</t>
    <rPh sb="0" eb="2">
      <t>ニュウキン</t>
    </rPh>
    <phoneticPr fontId="2"/>
  </si>
  <si>
    <t>分割振り込み</t>
    <rPh sb="0" eb="2">
      <t>ブンカツ</t>
    </rPh>
    <rPh sb="2" eb="3">
      <t>フ</t>
    </rPh>
    <rPh sb="4" eb="5">
      <t>コ</t>
    </rPh>
    <phoneticPr fontId="2"/>
  </si>
  <si>
    <t>振込者氏名（実際に振り込む人・団体）</t>
    <phoneticPr fontId="2"/>
  </si>
  <si>
    <t>振込者氏名</t>
  </si>
  <si>
    <t>振込み額</t>
    <rPh sb="0" eb="2">
      <t>フリコ</t>
    </rPh>
    <rPh sb="3" eb="4">
      <t>ガク</t>
    </rPh>
    <phoneticPr fontId="2"/>
  </si>
  <si>
    <r>
      <t xml:space="preserve">原則として他団体等が主催するイベントに工房も出展するもの。
</t>
    </r>
    <r>
      <rPr>
        <sz val="11"/>
        <rFont val="ＭＳ Ｐゴシック"/>
        <family val="3"/>
        <charset val="128"/>
      </rPr>
      <t>流れ方式など参加人数が事前に確定できないもの</t>
    </r>
    <rPh sb="30" eb="31">
      <t>ナガ</t>
    </rPh>
    <rPh sb="32" eb="34">
      <t>ホウシキ</t>
    </rPh>
    <rPh sb="36" eb="38">
      <t>サンカ</t>
    </rPh>
    <rPh sb="38" eb="40">
      <t>ニンズウ</t>
    </rPh>
    <rPh sb="41" eb="43">
      <t>ジゼン</t>
    </rPh>
    <rPh sb="44" eb="46">
      <t>カクテイ</t>
    </rPh>
    <phoneticPr fontId="2"/>
  </si>
  <si>
    <r>
      <t>合計</t>
    </r>
    <r>
      <rPr>
        <b/>
        <sz val="10"/>
        <color indexed="8"/>
        <rFont val="HG丸ｺﾞｼｯｸM-PRO"/>
        <family val="3"/>
        <charset val="128"/>
      </rPr>
      <t>（自動計算）</t>
    </r>
    <rPh sb="0" eb="2">
      <t>ゴウケイ</t>
    </rPh>
    <rPh sb="3" eb="5">
      <t>ジドウ</t>
    </rPh>
    <rPh sb="5" eb="7">
      <t>ケイサン</t>
    </rPh>
    <phoneticPr fontId="2"/>
  </si>
  <si>
    <r>
      <t>主任</t>
    </r>
    <r>
      <rPr>
        <sz val="8"/>
        <color indexed="8"/>
        <rFont val="HG丸ｺﾞｼｯｸM-PRO"/>
        <family val="3"/>
        <charset val="128"/>
      </rPr>
      <t>または</t>
    </r>
    <r>
      <rPr>
        <sz val="10"/>
        <color indexed="8"/>
        <rFont val="HG丸ｺﾞｼｯｸM-PRO"/>
        <family val="3"/>
        <charset val="128"/>
      </rPr>
      <t>世話役</t>
    </r>
    <rPh sb="0" eb="2">
      <t>シュニン</t>
    </rPh>
    <rPh sb="5" eb="8">
      <t>セワヤク</t>
    </rPh>
    <phoneticPr fontId="2"/>
  </si>
  <si>
    <t>会場担当</t>
    <rPh sb="0" eb="2">
      <t>カイジョウ</t>
    </rPh>
    <rPh sb="2" eb="4">
      <t>タントウ</t>
    </rPh>
    <phoneticPr fontId="2"/>
  </si>
  <si>
    <t>分割振込ありの場合</t>
    <rPh sb="7" eb="9">
      <t>バアイ</t>
    </rPh>
    <phoneticPr fontId="2"/>
  </si>
  <si>
    <t>開催日</t>
    <rPh sb="0" eb="3">
      <t>カイサイビ</t>
    </rPh>
    <phoneticPr fontId="2"/>
  </si>
  <si>
    <t>会場</t>
    <rPh sb="0" eb="2">
      <t>カイジョウ</t>
    </rPh>
    <phoneticPr fontId="2"/>
  </si>
  <si>
    <t>テ　ー　マ</t>
    <phoneticPr fontId="2"/>
  </si>
  <si>
    <t>主　任
指導員</t>
    <rPh sb="0" eb="1">
      <t>シュ</t>
    </rPh>
    <rPh sb="2" eb="3">
      <t>ニン</t>
    </rPh>
    <rPh sb="4" eb="7">
      <t>シドウイン</t>
    </rPh>
    <phoneticPr fontId="2"/>
  </si>
  <si>
    <t>親子ペア</t>
    <rPh sb="0" eb="2">
      <t>オヤコ</t>
    </rPh>
    <phoneticPr fontId="2"/>
  </si>
  <si>
    <t>参加
人数</t>
    <rPh sb="0" eb="2">
      <t>サンカ</t>
    </rPh>
    <rPh sb="3" eb="5">
      <t>ニンズウ</t>
    </rPh>
    <phoneticPr fontId="2"/>
  </si>
  <si>
    <t>応募
人数</t>
    <rPh sb="0" eb="2">
      <t>オウボ</t>
    </rPh>
    <rPh sb="3" eb="5">
      <t>ニンズウ</t>
    </rPh>
    <phoneticPr fontId="2"/>
  </si>
  <si>
    <t>備　　考</t>
    <rPh sb="0" eb="1">
      <t>ソナエ</t>
    </rPh>
    <rPh sb="3" eb="4">
      <t>コウ</t>
    </rPh>
    <phoneticPr fontId="2"/>
  </si>
  <si>
    <t>記号No.</t>
    <rPh sb="0" eb="2">
      <t>キゴウ</t>
    </rPh>
    <phoneticPr fontId="2"/>
  </si>
  <si>
    <t>地域</t>
    <rPh sb="0" eb="2">
      <t>チイキ</t>
    </rPh>
    <phoneticPr fontId="2"/>
  </si>
  <si>
    <t>2024年度 活動実績</t>
    <rPh sb="7" eb="9">
      <t>カツドウ</t>
    </rPh>
    <rPh sb="9" eb="11">
      <t>ジッセキ</t>
    </rPh>
    <phoneticPr fontId="2"/>
  </si>
  <si>
    <t>※「親子ペア」欄の人数は、「参加人数」欄の人数に含まれる
　　親子ペアの数を示す。</t>
    <rPh sb="2" eb="4">
      <t>オヤコ</t>
    </rPh>
    <rPh sb="7" eb="8">
      <t>ラン</t>
    </rPh>
    <rPh sb="9" eb="11">
      <t>ニンズウ</t>
    </rPh>
    <rPh sb="14" eb="18">
      <t>サンカニンズウ</t>
    </rPh>
    <rPh sb="19" eb="20">
      <t>ラン</t>
    </rPh>
    <rPh sb="21" eb="23">
      <t>ニンズウ</t>
    </rPh>
    <rPh sb="24" eb="25">
      <t>フク</t>
    </rPh>
    <rPh sb="31" eb="33">
      <t>オヤコ</t>
    </rPh>
    <rPh sb="36" eb="37">
      <t>カズ</t>
    </rPh>
    <rPh sb="38" eb="39">
      <t>シメ</t>
    </rPh>
    <phoneticPr fontId="2"/>
  </si>
  <si>
    <t>７月度活動実績</t>
    <rPh sb="1" eb="3">
      <t>ガツド</t>
    </rPh>
    <rPh sb="3" eb="7">
      <t>カツドウジッセキ</t>
    </rPh>
    <phoneticPr fontId="2"/>
  </si>
  <si>
    <t>7/3</t>
    <phoneticPr fontId="2"/>
  </si>
  <si>
    <t>釜利谷東小キッズクラブ</t>
    <rPh sb="0" eb="1">
      <t>カマ</t>
    </rPh>
    <rPh sb="1" eb="2">
      <t>リ</t>
    </rPh>
    <rPh sb="2" eb="3">
      <t>ヤ</t>
    </rPh>
    <rPh sb="3" eb="5">
      <t>ヒガシショウ</t>
    </rPh>
    <phoneticPr fontId="2"/>
  </si>
  <si>
    <t>釜利谷東キッズクラブ科学工作教室</t>
    <phoneticPr fontId="2"/>
  </si>
  <si>
    <t>吉野</t>
    <rPh sb="0" eb="2">
      <t>ヨシノ</t>
    </rPh>
    <phoneticPr fontId="2"/>
  </si>
  <si>
    <t>-</t>
    <phoneticPr fontId="2"/>
  </si>
  <si>
    <t>低学年塾</t>
    <rPh sb="0" eb="4">
      <t>テイガクネンジュク</t>
    </rPh>
    <phoneticPr fontId="2"/>
  </si>
  <si>
    <t>釜利谷東小学校にて、低学年向け科学工作教室を開催。</t>
    <phoneticPr fontId="2"/>
  </si>
  <si>
    <t>PQ013</t>
    <phoneticPr fontId="2"/>
  </si>
  <si>
    <t>YE</t>
    <phoneticPr fontId="2"/>
  </si>
  <si>
    <t>7/6</t>
    <phoneticPr fontId="2"/>
  </si>
  <si>
    <t>屏風ヶ浦地域ケアプラザ</t>
    <rPh sb="0" eb="4">
      <t>ビョウブガウラ</t>
    </rPh>
    <rPh sb="4" eb="6">
      <t>チイキ</t>
    </rPh>
    <phoneticPr fontId="2"/>
  </si>
  <si>
    <t>チリメンモンスターを探そう</t>
    <phoneticPr fontId="2"/>
  </si>
  <si>
    <t>神谷</t>
    <rPh sb="0" eb="2">
      <t>カミヤ</t>
    </rPh>
    <phoneticPr fontId="0"/>
  </si>
  <si>
    <t>チリメンジャコに混じる小さな生物(チリモン)を選別し、観察して、生物の多様性などを知る。</t>
    <phoneticPr fontId="2"/>
  </si>
  <si>
    <t>SH90</t>
  </si>
  <si>
    <t>山下地域交流センター</t>
    <rPh sb="0" eb="2">
      <t>ヤマシタ</t>
    </rPh>
    <phoneticPr fontId="2"/>
  </si>
  <si>
    <t>ブザーを作ってモールス通信に挑戦</t>
  </si>
  <si>
    <t>塚脇</t>
    <rPh sb="0" eb="2">
      <t>ツカワキ</t>
    </rPh>
    <phoneticPr fontId="0"/>
  </si>
  <si>
    <t>鉄心になるネジにコイルを巻き、ブザーを作る。電鍵を作り、モールス通信を試してみる。</t>
  </si>
  <si>
    <t>YS100</t>
  </si>
  <si>
    <t>YN1</t>
  </si>
  <si>
    <t>六会公民館</t>
    <rPh sb="0" eb="2">
      <t>ムツアイ</t>
    </rPh>
    <rPh sb="2" eb="5">
      <t>コウミンカン</t>
    </rPh>
    <phoneticPr fontId="2"/>
  </si>
  <si>
    <t>六会公民館出前塾「風力車」</t>
    <phoneticPr fontId="2"/>
  </si>
  <si>
    <t>高梨</t>
    <rPh sb="0" eb="2">
      <t>タカナシ</t>
    </rPh>
    <phoneticPr fontId="2"/>
  </si>
  <si>
    <t>出前塾</t>
    <rPh sb="0" eb="3">
      <t>デマエジュク</t>
    </rPh>
    <phoneticPr fontId="2"/>
  </si>
  <si>
    <t>3年生以上対象の公民館年間行事。参加した子どもたち全員がタイムレースで走り切り満足。</t>
    <phoneticPr fontId="2"/>
  </si>
  <si>
    <t>DF67</t>
    <phoneticPr fontId="2"/>
  </si>
  <si>
    <t>F</t>
    <phoneticPr fontId="2"/>
  </si>
  <si>
    <t>下平間子供文化C</t>
    <rPh sb="0" eb="3">
      <t>シモヒラマ</t>
    </rPh>
    <rPh sb="3" eb="5">
      <t>コドモ</t>
    </rPh>
    <rPh sb="5" eb="7">
      <t>ブンカ</t>
    </rPh>
    <phoneticPr fontId="2"/>
  </si>
  <si>
    <t>パラパラまんが</t>
    <phoneticPr fontId="2"/>
  </si>
  <si>
    <t>澤山</t>
    <rPh sb="0" eb="2">
      <t>サワヤマ</t>
    </rPh>
    <phoneticPr fontId="2"/>
  </si>
  <si>
    <t>3D製の芯にアニメの原型を差し込んで回すと、絵が動いているような錯覚。夢中で取り組んだ</t>
    <rPh sb="2" eb="3">
      <t>セイ</t>
    </rPh>
    <phoneticPr fontId="2"/>
  </si>
  <si>
    <t>DCS16</t>
    <phoneticPr fontId="2"/>
  </si>
  <si>
    <t>YN2</t>
    <phoneticPr fontId="2"/>
  </si>
  <si>
    <t>7/13</t>
  </si>
  <si>
    <t>鵠沼中学校</t>
    <rPh sb="0" eb="2">
      <t>クゲヌマ</t>
    </rPh>
    <rPh sb="2" eb="5">
      <t>チュウガッコウ</t>
    </rPh>
    <phoneticPr fontId="2"/>
  </si>
  <si>
    <t>太陽熱風車を作り、
　　　太陽の光と熱と風の力を知ろう</t>
    <rPh sb="6" eb="7">
      <t>ツク</t>
    </rPh>
    <phoneticPr fontId="2"/>
  </si>
  <si>
    <t>藤井</t>
    <rPh sb="0" eb="2">
      <t>フジイ</t>
    </rPh>
    <phoneticPr fontId="0"/>
  </si>
  <si>
    <t>K234</t>
  </si>
  <si>
    <t>F</t>
  </si>
  <si>
    <t>本郷地区センター</t>
    <rPh sb="0" eb="2">
      <t>ホンゴウ</t>
    </rPh>
    <rPh sb="2" eb="4">
      <t>チク</t>
    </rPh>
    <phoneticPr fontId="2"/>
  </si>
  <si>
    <t>プログラムで光る北斗七星</t>
    <rPh sb="6" eb="7">
      <t>ヒカ</t>
    </rPh>
    <rPh sb="8" eb="12">
      <t>ホクトシチセイ</t>
    </rPh>
    <phoneticPr fontId="2"/>
  </si>
  <si>
    <t>田中
克</t>
    <rPh sb="0" eb="2">
      <t>タナカ</t>
    </rPh>
    <rPh sb="3" eb="4">
      <t>カツ</t>
    </rPh>
    <phoneticPr fontId="0"/>
  </si>
  <si>
    <t>LEDと、プログラムが書き込まれたマイコンで回路を組み、北斗七星を作った。</t>
    <rPh sb="11" eb="12">
      <t>カ</t>
    </rPh>
    <rPh sb="13" eb="14">
      <t>コ</t>
    </rPh>
    <rPh sb="22" eb="24">
      <t>カイロ</t>
    </rPh>
    <rPh sb="25" eb="26">
      <t>ク</t>
    </rPh>
    <rPh sb="28" eb="32">
      <t>ホクトシチセイ</t>
    </rPh>
    <rPh sb="33" eb="34">
      <t>ツク</t>
    </rPh>
    <phoneticPr fontId="2"/>
  </si>
  <si>
    <t>L205</t>
  </si>
  <si>
    <t>7/13</t>
    <phoneticPr fontId="2"/>
  </si>
  <si>
    <t>戸部コミュニティハウス</t>
    <rPh sb="0" eb="2">
      <t>トベ</t>
    </rPh>
    <phoneticPr fontId="2"/>
  </si>
  <si>
    <t>光とビー玉の万華鏡</t>
  </si>
  <si>
    <t>和田</t>
    <rPh sb="0" eb="2">
      <t>ワダ</t>
    </rPh>
    <phoneticPr fontId="2"/>
  </si>
  <si>
    <t>3つの機能を持つ万華鏡を光の実験をしながら作る。実験を通して光や像の変化を観察した。</t>
    <rPh sb="24" eb="26">
      <t>ジッケン</t>
    </rPh>
    <rPh sb="27" eb="28">
      <t>トオ</t>
    </rPh>
    <rPh sb="32" eb="33">
      <t>ゾウ</t>
    </rPh>
    <rPh sb="34" eb="36">
      <t>ヘンカ</t>
    </rPh>
    <rPh sb="37" eb="39">
      <t>カンサツ</t>
    </rPh>
    <phoneticPr fontId="2"/>
  </si>
  <si>
    <t>DS011</t>
    <phoneticPr fontId="2"/>
  </si>
  <si>
    <t>7/14</t>
    <phoneticPr fontId="2"/>
  </si>
  <si>
    <t>踊場地区センター</t>
    <rPh sb="0" eb="1">
      <t>オドリ</t>
    </rPh>
    <rPh sb="1" eb="2">
      <t>バ</t>
    </rPh>
    <rPh sb="2" eb="4">
      <t>チク</t>
    </rPh>
    <phoneticPr fontId="2"/>
  </si>
  <si>
    <t>転がれ、進め、ジェットコースター</t>
    <phoneticPr fontId="2"/>
  </si>
  <si>
    <t>中川</t>
    <rPh sb="0" eb="2">
      <t>ナカガワ</t>
    </rPh>
    <phoneticPr fontId="0"/>
  </si>
  <si>
    <t>宙返りコースや起伏コースを作り、スチールボールを転がして、ふしぎな動きを観察する</t>
    <phoneticPr fontId="2"/>
  </si>
  <si>
    <t>OD19</t>
  </si>
  <si>
    <t>YW</t>
  </si>
  <si>
    <t>7/14</t>
  </si>
  <si>
    <t>湘南台高校</t>
    <rPh sb="0" eb="3">
      <t>ショウナンダイ</t>
    </rPh>
    <rPh sb="3" eb="5">
      <t>コウコウ</t>
    </rPh>
    <phoneticPr fontId="2"/>
  </si>
  <si>
    <t>はじめてのプログラミング</t>
    <phoneticPr fontId="2"/>
  </si>
  <si>
    <t>加藤</t>
    <rPh sb="0" eb="2">
      <t>カトウ</t>
    </rPh>
    <phoneticPr fontId="0"/>
  </si>
  <si>
    <t>プログラミングの入門コース。Scratchを使ってネコの散歩や図形描画などのプログラムを作成。</t>
    <rPh sb="8" eb="10">
      <t>ニュウモン</t>
    </rPh>
    <rPh sb="22" eb="23">
      <t>ツカ</t>
    </rPh>
    <rPh sb="28" eb="30">
      <t>サンポ</t>
    </rPh>
    <rPh sb="31" eb="33">
      <t>ズケイ</t>
    </rPh>
    <rPh sb="33" eb="35">
      <t>ビョウガ</t>
    </rPh>
    <rPh sb="44" eb="46">
      <t>サクセイ</t>
    </rPh>
    <phoneticPr fontId="2"/>
  </si>
  <si>
    <t>S248</t>
  </si>
  <si>
    <t>武蔵小杉グランツリー</t>
    <rPh sb="0" eb="4">
      <t>ムサシコスギ</t>
    </rPh>
    <phoneticPr fontId="2"/>
  </si>
  <si>
    <t>ビー玉コロコロ・ストロートンボその他</t>
    <phoneticPr fontId="2"/>
  </si>
  <si>
    <t>池田</t>
    <rPh sb="0" eb="2">
      <t>イケダ</t>
    </rPh>
    <phoneticPr fontId="2"/>
  </si>
  <si>
    <t>イベント</t>
    <phoneticPr fontId="2"/>
  </si>
  <si>
    <t>かんたん工作や橋の科学、紙飛行機などの体験、出前塾の工作展示等,皆楽しんでくれた。</t>
    <rPh sb="32" eb="33">
      <t>ミンナ</t>
    </rPh>
    <phoneticPr fontId="2"/>
  </si>
  <si>
    <t>EC99</t>
    <phoneticPr fontId="2"/>
  </si>
  <si>
    <t>7/15</t>
    <phoneticPr fontId="2"/>
  </si>
  <si>
    <t>ラゾーナ川崎</t>
    <rPh sb="4" eb="6">
      <t>カワサキ</t>
    </rPh>
    <phoneticPr fontId="2"/>
  </si>
  <si>
    <t>フラットラジオ</t>
    <phoneticPr fontId="2"/>
  </si>
  <si>
    <t>松本</t>
    <rPh sb="0" eb="2">
      <t>マツモト</t>
    </rPh>
    <phoneticPr fontId="2"/>
  </si>
  <si>
    <t>神奈川県内AM放送局すべてを受信できる平面ラジオを新規に開発し、初回出前塾を開催。</t>
    <rPh sb="19" eb="21">
      <t>ヘイメン</t>
    </rPh>
    <rPh sb="32" eb="34">
      <t>ショカイ</t>
    </rPh>
    <rPh sb="34" eb="37">
      <t>デマエジュク</t>
    </rPh>
    <rPh sb="38" eb="40">
      <t>カイサイ</t>
    </rPh>
    <phoneticPr fontId="2"/>
  </si>
  <si>
    <t>DC323</t>
    <phoneticPr fontId="2"/>
  </si>
  <si>
    <t>6/18-7/15</t>
    <phoneticPr fontId="2"/>
  </si>
  <si>
    <t>金沢図書館</t>
    <rPh sb="0" eb="5">
      <t>カナザワトショカン</t>
    </rPh>
    <phoneticPr fontId="2"/>
  </si>
  <si>
    <t>金沢図書館作品展示と簡単工作</t>
    <phoneticPr fontId="2"/>
  </si>
  <si>
    <t>作品展示＋壁面ポスター（工房紹介、体験塾案内）。毎日曜簡単工作（ぶんぶんベンハム）。</t>
    <rPh sb="24" eb="25">
      <t>マイ</t>
    </rPh>
    <phoneticPr fontId="2"/>
  </si>
  <si>
    <t>EY191</t>
    <phoneticPr fontId="2"/>
  </si>
  <si>
    <t>フクシア</t>
    <phoneticPr fontId="2"/>
  </si>
  <si>
    <t xml:space="preserve">つかめる水で あそぼう </t>
    <rPh sb="4" eb="5">
      <t>ミズ</t>
    </rPh>
    <phoneticPr fontId="2"/>
  </si>
  <si>
    <t>藤巻</t>
    <rPh sb="0" eb="2">
      <t>フジマキ</t>
    </rPh>
    <phoneticPr fontId="2"/>
  </si>
  <si>
    <t>コンブから作ったふしぎな水を、カルシウムの液に入れると、水がつかめるように！ふしぎを体験</t>
    <rPh sb="5" eb="6">
      <t>ツク</t>
    </rPh>
    <rPh sb="12" eb="13">
      <t>ミズ</t>
    </rPh>
    <rPh sb="21" eb="22">
      <t>エキ</t>
    </rPh>
    <rPh sb="23" eb="24">
      <t>イ</t>
    </rPh>
    <rPh sb="28" eb="29">
      <t>ミズ</t>
    </rPh>
    <rPh sb="42" eb="44">
      <t>タイケン</t>
    </rPh>
    <phoneticPr fontId="2"/>
  </si>
  <si>
    <t>SR79</t>
  </si>
  <si>
    <t>YN2</t>
  </si>
  <si>
    <t>7/17</t>
    <phoneticPr fontId="2"/>
  </si>
  <si>
    <t>上寺尾小キッズクラブ</t>
    <rPh sb="0" eb="1">
      <t>カミ</t>
    </rPh>
    <rPh sb="1" eb="3">
      <t>テラオ</t>
    </rPh>
    <rPh sb="3" eb="4">
      <t>ショウ</t>
    </rPh>
    <phoneticPr fontId="2"/>
  </si>
  <si>
    <t>上寺尾小放課後キッズクラブ「科学を学ぼう」　　テーマ「ヒューストン」</t>
    <phoneticPr fontId="2"/>
  </si>
  <si>
    <t>土屋</t>
    <rPh sb="0" eb="2">
      <t>ツチヤ</t>
    </rPh>
    <phoneticPr fontId="2"/>
  </si>
  <si>
    <t>紐を付けたボールを紐で持上げたるませ輪を作ってボールを入れ、結び目を作る遊び。</t>
    <rPh sb="2" eb="3">
      <t>ツ</t>
    </rPh>
    <rPh sb="34" eb="35">
      <t>ツク</t>
    </rPh>
    <rPh sb="36" eb="37">
      <t>アソ</t>
    </rPh>
    <phoneticPr fontId="2"/>
  </si>
  <si>
    <t>PSK19</t>
    <phoneticPr fontId="2"/>
  </si>
  <si>
    <t>富岡コミュニティーハウス</t>
    <rPh sb="0" eb="2">
      <t>トミオカ</t>
    </rPh>
    <phoneticPr fontId="2"/>
  </si>
  <si>
    <t>富岡小学校キッズ科学工作クラブ</t>
    <phoneticPr fontId="2"/>
  </si>
  <si>
    <t>小学校低学年向け科学工作教室を開催。
テーマ：お散歩コロちゃん</t>
    <phoneticPr fontId="2"/>
  </si>
  <si>
    <t>PQ007</t>
    <phoneticPr fontId="2"/>
  </si>
  <si>
    <t>7/19</t>
    <phoneticPr fontId="2"/>
  </si>
  <si>
    <t>市場小学校キッズクラブ</t>
    <rPh sb="0" eb="5">
      <t>イチバショウガッコウ</t>
    </rPh>
    <phoneticPr fontId="2"/>
  </si>
  <si>
    <t>市場小けやき分校キッズクラブ
　　くるくるリング</t>
    <phoneticPr fontId="2"/>
  </si>
  <si>
    <t>卯野</t>
    <rPh sb="0" eb="2">
      <t>ウノ</t>
    </rPh>
    <phoneticPr fontId="2"/>
  </si>
  <si>
    <t>くるくるリングを分解し各部の役割を確認。理科や科学全般について考える内容になった。</t>
    <phoneticPr fontId="2"/>
  </si>
  <si>
    <t>DCK15</t>
    <phoneticPr fontId="2"/>
  </si>
  <si>
    <t>7/20</t>
  </si>
  <si>
    <t>永野小学校</t>
    <rPh sb="0" eb="2">
      <t>ナガノ</t>
    </rPh>
    <rPh sb="2" eb="5">
      <t>ショウガッコウ</t>
    </rPh>
    <phoneticPr fontId="2"/>
  </si>
  <si>
    <t>金沢</t>
    <rPh sb="0" eb="2">
      <t>カナザワ</t>
    </rPh>
    <phoneticPr fontId="0"/>
  </si>
  <si>
    <t>M219</t>
  </si>
  <si>
    <t>こども科学館</t>
    <phoneticPr fontId="2"/>
  </si>
  <si>
    <t>藍の生葉染め</t>
    <rPh sb="0" eb="1">
      <t>アイ</t>
    </rPh>
    <rPh sb="2" eb="4">
      <t>ナマハ</t>
    </rPh>
    <rPh sb="4" eb="5">
      <t>ゾ</t>
    </rPh>
    <phoneticPr fontId="0"/>
  </si>
  <si>
    <t>今井</t>
  </si>
  <si>
    <t>藍と他の草の違い、藍が染まりやすい繊維を調べる。藍の生葉で色々な布を染める。</t>
    <rPh sb="29" eb="31">
      <t>イロイロ</t>
    </rPh>
    <rPh sb="32" eb="33">
      <t>ヌノ</t>
    </rPh>
    <rPh sb="34" eb="35">
      <t>ソ</t>
    </rPh>
    <phoneticPr fontId="2"/>
  </si>
  <si>
    <t>J224</t>
  </si>
  <si>
    <t>八景コミュニティーハウス</t>
    <rPh sb="0" eb="2">
      <t>ハッケイ</t>
    </rPh>
    <phoneticPr fontId="2"/>
  </si>
  <si>
    <t>スマホでプログラミング</t>
  </si>
  <si>
    <t>佐々木</t>
    <phoneticPr fontId="2"/>
  </si>
  <si>
    <t>プログラムの構成要素を、スマホと人間の対比で説明してから、プログラムの作成手順を説明</t>
    <phoneticPr fontId="2"/>
  </si>
  <si>
    <t>KH64</t>
  </si>
  <si>
    <t>都筑地区センター</t>
    <rPh sb="0" eb="2">
      <t>ツヅキ</t>
    </rPh>
    <rPh sb="2" eb="4">
      <t>チク</t>
    </rPh>
    <phoneticPr fontId="2"/>
  </si>
  <si>
    <t>空気の重さと圧力のふしぎをさぐる</t>
    <phoneticPr fontId="2"/>
  </si>
  <si>
    <t>石橋
義</t>
    <rPh sb="0" eb="2">
      <t>イシバシ</t>
    </rPh>
    <rPh sb="3" eb="4">
      <t>ギ</t>
    </rPh>
    <phoneticPr fontId="0"/>
  </si>
  <si>
    <t>実験の後、応用工作としてペットボトルの中でくるくるおどる浮沈子を作って楽しむ</t>
    <phoneticPr fontId="2"/>
  </si>
  <si>
    <t>SW126</t>
  </si>
  <si>
    <t>ぱれっと旭</t>
    <rPh sb="4" eb="5">
      <t>アサヒ</t>
    </rPh>
    <phoneticPr fontId="2"/>
  </si>
  <si>
    <t>藍の生葉染め</t>
    <phoneticPr fontId="2"/>
  </si>
  <si>
    <t>山崎</t>
    <rPh sb="0" eb="2">
      <t>ヤマザキ</t>
    </rPh>
    <phoneticPr fontId="0"/>
  </si>
  <si>
    <t>ST153</t>
  </si>
  <si>
    <t>7/21</t>
  </si>
  <si>
    <t>湘南工科大</t>
    <rPh sb="0" eb="2">
      <t>ショウナン</t>
    </rPh>
    <rPh sb="2" eb="5">
      <t>コウカダイ</t>
    </rPh>
    <phoneticPr fontId="2"/>
  </si>
  <si>
    <t>気体の力のおもしろ実験と工作</t>
    <rPh sb="0" eb="2">
      <t>キタイ</t>
    </rPh>
    <rPh sb="3" eb="4">
      <t>チカラ</t>
    </rPh>
    <rPh sb="9" eb="11">
      <t>ジッケン</t>
    </rPh>
    <rPh sb="12" eb="14">
      <t>コウサク</t>
    </rPh>
    <phoneticPr fontId="2"/>
  </si>
  <si>
    <t>身近にあるもので、気体の重さ、圧力、膨張、収縮などの性質を体験。ストローロケットを作る</t>
  </si>
  <si>
    <t>SK50</t>
  </si>
  <si>
    <t>7/21</t>
    <phoneticPr fontId="2"/>
  </si>
  <si>
    <t>つきみ野学習センター</t>
    <phoneticPr fontId="2"/>
  </si>
  <si>
    <t>錯覚・ふしぎな世界</t>
    <rPh sb="0" eb="2">
      <t>サッカク</t>
    </rPh>
    <rPh sb="7" eb="9">
      <t>セカイ</t>
    </rPh>
    <phoneticPr fontId="2"/>
  </si>
  <si>
    <t>石橋
義</t>
    <rPh sb="0" eb="2">
      <t>イシバシ</t>
    </rPh>
    <rPh sb="3" eb="4">
      <t>タダシ</t>
    </rPh>
    <phoneticPr fontId="2"/>
  </si>
  <si>
    <t>同じ大きさなのに、違って見えるのは何故？実験で確かめ、目と脳が関わっていることを学ぶ。</t>
    <rPh sb="0" eb="1">
      <t>オナ</t>
    </rPh>
    <rPh sb="2" eb="3">
      <t>オオ</t>
    </rPh>
    <rPh sb="9" eb="10">
      <t>チガ</t>
    </rPh>
    <rPh sb="12" eb="13">
      <t>ミ</t>
    </rPh>
    <rPh sb="17" eb="19">
      <t>ナゼ</t>
    </rPh>
    <rPh sb="20" eb="22">
      <t>ジッケン</t>
    </rPh>
    <rPh sb="23" eb="24">
      <t>タシ</t>
    </rPh>
    <rPh sb="27" eb="28">
      <t>メ</t>
    </rPh>
    <rPh sb="29" eb="30">
      <t>ノウ</t>
    </rPh>
    <rPh sb="31" eb="32">
      <t>カカ</t>
    </rPh>
    <rPh sb="40" eb="41">
      <t>マナ</t>
    </rPh>
    <phoneticPr fontId="2"/>
  </si>
  <si>
    <t>DN125</t>
    <phoneticPr fontId="2"/>
  </si>
  <si>
    <t>YN1</t>
    <phoneticPr fontId="2"/>
  </si>
  <si>
    <t>7/22</t>
    <phoneticPr fontId="2"/>
  </si>
  <si>
    <t>神奈川区役所</t>
    <rPh sb="0" eb="6">
      <t>カナガワクヤクショ</t>
    </rPh>
    <phoneticPr fontId="2"/>
  </si>
  <si>
    <t>トコトコシオマネキ</t>
    <phoneticPr fontId="2"/>
  </si>
  <si>
    <t>黒澤</t>
    <rPh sb="0" eb="2">
      <t>クロサワ</t>
    </rPh>
    <phoneticPr fontId="2"/>
  </si>
  <si>
    <t>神奈川区わくわくワークショップにて、受動歩行をする トコトコシオマネキを工作し楽しむ。</t>
    <rPh sb="0" eb="4">
      <t>カナガワク</t>
    </rPh>
    <phoneticPr fontId="2"/>
  </si>
  <si>
    <t>DC324</t>
    <phoneticPr fontId="2"/>
  </si>
  <si>
    <t>単極モーター</t>
    <phoneticPr fontId="2"/>
  </si>
  <si>
    <t>立てた乾電池の周りを回る”ふしぎなワイヤー”の原理を学び、好きな形の工作を楽しむ。</t>
    <phoneticPr fontId="2"/>
  </si>
  <si>
    <t>DC330</t>
    <phoneticPr fontId="2"/>
  </si>
  <si>
    <t>7/23</t>
    <phoneticPr fontId="2"/>
  </si>
  <si>
    <t>湘南大庭公民館</t>
    <rPh sb="0" eb="2">
      <t>ショウナン</t>
    </rPh>
    <rPh sb="2" eb="4">
      <t>オオバ</t>
    </rPh>
    <rPh sb="4" eb="7">
      <t>コウミンカン</t>
    </rPh>
    <phoneticPr fontId="2"/>
  </si>
  <si>
    <t>湘南大庭公民館出前塾(空気を知ろう）</t>
    <phoneticPr fontId="2"/>
  </si>
  <si>
    <t>鹿島</t>
    <rPh sb="0" eb="2">
      <t>カシマ</t>
    </rPh>
    <phoneticPr fontId="2"/>
  </si>
  <si>
    <t>1～3年生対象。空気って何？３つの実験の後、CDと風船を使ったミニホバークラフトの工作</t>
    <rPh sb="3" eb="5">
      <t>ネンセイ</t>
    </rPh>
    <rPh sb="20" eb="21">
      <t>アト</t>
    </rPh>
    <rPh sb="41" eb="43">
      <t>コウサク</t>
    </rPh>
    <phoneticPr fontId="2"/>
  </si>
  <si>
    <t>DF69</t>
    <phoneticPr fontId="2"/>
  </si>
  <si>
    <t>6/26-7/23</t>
    <phoneticPr fontId="2"/>
  </si>
  <si>
    <t>藤沢市立
第一中学校</t>
    <rPh sb="0" eb="2">
      <t>フジサワ</t>
    </rPh>
    <rPh sb="2" eb="4">
      <t>シリツ</t>
    </rPh>
    <rPh sb="5" eb="6">
      <t>ダイ</t>
    </rPh>
    <rPh sb="6" eb="7">
      <t>１</t>
    </rPh>
    <rPh sb="7" eb="10">
      <t>チュウガッコウ</t>
    </rPh>
    <phoneticPr fontId="2"/>
  </si>
  <si>
    <t>中学生のための模型飛行機教室
初級機・上級機製作と飛行記録会・大会</t>
    <rPh sb="31" eb="33">
      <t>タイカイ</t>
    </rPh>
    <phoneticPr fontId="2"/>
  </si>
  <si>
    <t>柴田
辻</t>
  </si>
  <si>
    <t>特別教室</t>
  </si>
  <si>
    <t>１5校が参加。初級153名、上級41名。6/29、7/13、他に出前6校。大会は7/23参加・支援。</t>
    <rPh sb="7" eb="9">
      <t>ショキュウ</t>
    </rPh>
    <rPh sb="30" eb="31">
      <t>ホカ</t>
    </rPh>
    <rPh sb="32" eb="34">
      <t>デマエ</t>
    </rPh>
    <rPh sb="35" eb="36">
      <t>コウ</t>
    </rPh>
    <rPh sb="44" eb="46">
      <t>サンカ</t>
    </rPh>
    <rPh sb="47" eb="49">
      <t>シエン</t>
    </rPh>
    <phoneticPr fontId="2"/>
  </si>
  <si>
    <t>DF65</t>
    <phoneticPr fontId="2"/>
  </si>
  <si>
    <t>7/24</t>
    <phoneticPr fontId="2"/>
  </si>
  <si>
    <t>東台小学校キッズクラブ</t>
    <rPh sb="0" eb="2">
      <t>ヒガシダイ</t>
    </rPh>
    <rPh sb="2" eb="5">
      <t>ショウガッコウ</t>
    </rPh>
    <phoneticPr fontId="2"/>
  </si>
  <si>
    <t>東台小放課後キッズクラブ「おもしろ科学ラボ」　　木登りテントウムシ</t>
    <rPh sb="24" eb="26">
      <t>キノボ</t>
    </rPh>
    <phoneticPr fontId="2"/>
  </si>
  <si>
    <t>千葉</t>
    <rPh sb="0" eb="2">
      <t>チバ</t>
    </rPh>
    <phoneticPr fontId="2"/>
  </si>
  <si>
    <t>ハの字にストローを貼った段ボール。紐を通してSかんにかけ、紐を引くとダンボールが上に。</t>
    <rPh sb="12" eb="13">
      <t>ダン</t>
    </rPh>
    <rPh sb="19" eb="20">
      <t>トオ</t>
    </rPh>
    <phoneticPr fontId="2"/>
  </si>
  <si>
    <t>PSG51</t>
    <phoneticPr fontId="2"/>
  </si>
  <si>
    <t>西谷地区センター</t>
    <rPh sb="0" eb="2">
      <t>ニシタニ</t>
    </rPh>
    <rPh sb="2" eb="4">
      <t>チク</t>
    </rPh>
    <phoneticPr fontId="2"/>
  </si>
  <si>
    <t>西谷地区センター夏休み科学工作</t>
    <phoneticPr fontId="2"/>
  </si>
  <si>
    <t>音楽ICなどの部品を、ホチキスで止めて、箱を開けると鳴り出す電子オルゴールを作った。</t>
    <phoneticPr fontId="2"/>
  </si>
  <si>
    <t>DC319</t>
    <phoneticPr fontId="2"/>
  </si>
  <si>
    <t>7/27</t>
  </si>
  <si>
    <t>戸塚地区センター</t>
    <rPh sb="0" eb="2">
      <t>トツカ</t>
    </rPh>
    <rPh sb="2" eb="4">
      <t>チク</t>
    </rPh>
    <phoneticPr fontId="2"/>
  </si>
  <si>
    <t>佐々木</t>
    <rPh sb="0" eb="3">
      <t>ササキ</t>
    </rPh>
    <phoneticPr fontId="0"/>
  </si>
  <si>
    <t>T242</t>
  </si>
  <si>
    <t>フォーラム南太田</t>
    <rPh sb="5" eb="8">
      <t>ミナミオオタ</t>
    </rPh>
    <phoneticPr fontId="2"/>
  </si>
  <si>
    <t>ふね！ フネ！ 船！　　　ゴムの力で走る色々な船を楽しもう</t>
    <phoneticPr fontId="2"/>
  </si>
  <si>
    <t>三田</t>
    <rPh sb="0" eb="2">
      <t>ミタ</t>
    </rPh>
    <phoneticPr fontId="0"/>
  </si>
  <si>
    <t>船はなぜ浮かぶのかを実験。プラスチックを削って船を作り、スクリューを付けて走らせる。</t>
    <rPh sb="0" eb="1">
      <t>フネ</t>
    </rPh>
    <rPh sb="4" eb="5">
      <t>ウ</t>
    </rPh>
    <rPh sb="10" eb="12">
      <t>ジッケン</t>
    </rPh>
    <rPh sb="20" eb="21">
      <t>ケズ</t>
    </rPh>
    <rPh sb="23" eb="24">
      <t>フネ</t>
    </rPh>
    <rPh sb="25" eb="26">
      <t>ツク</t>
    </rPh>
    <rPh sb="34" eb="35">
      <t>ツ</t>
    </rPh>
    <rPh sb="37" eb="38">
      <t>ハシ</t>
    </rPh>
    <phoneticPr fontId="2"/>
  </si>
  <si>
    <t>MN134</t>
  </si>
  <si>
    <t>横須賀学院</t>
    <rPh sb="0" eb="3">
      <t>ヨコスカ</t>
    </rPh>
    <rPh sb="3" eb="5">
      <t>ガクイン</t>
    </rPh>
    <phoneticPr fontId="2"/>
  </si>
  <si>
    <t>手回し発電機を作ろう</t>
    <rPh sb="0" eb="2">
      <t>テマワ</t>
    </rPh>
    <rPh sb="3" eb="6">
      <t>ハツデンキ</t>
    </rPh>
    <rPh sb="7" eb="8">
      <t>ツク</t>
    </rPh>
    <phoneticPr fontId="2"/>
  </si>
  <si>
    <t>山崎
副</t>
    <rPh sb="0" eb="2">
      <t>ヤマザキ</t>
    </rPh>
    <rPh sb="3" eb="4">
      <t>フク</t>
    </rPh>
    <phoneticPr fontId="0"/>
  </si>
  <si>
    <t>円筒にコイルを巻き、コイルの中で磁石を回して発電する発電機を作る。その原理を学んだ。</t>
    <rPh sb="0" eb="2">
      <t>エントウ</t>
    </rPh>
    <rPh sb="7" eb="8">
      <t>マ</t>
    </rPh>
    <rPh sb="14" eb="15">
      <t>ナカ</t>
    </rPh>
    <rPh sb="16" eb="18">
      <t>ジシャク</t>
    </rPh>
    <rPh sb="19" eb="20">
      <t>マワ</t>
    </rPh>
    <rPh sb="22" eb="24">
      <t>ハツデン</t>
    </rPh>
    <rPh sb="26" eb="29">
      <t>ハツデンキ</t>
    </rPh>
    <rPh sb="30" eb="31">
      <t>ツク</t>
    </rPh>
    <rPh sb="35" eb="37">
      <t>ゲンリ</t>
    </rPh>
    <rPh sb="38" eb="39">
      <t>マナ</t>
    </rPh>
    <phoneticPr fontId="2"/>
  </si>
  <si>
    <t>YG64</t>
  </si>
  <si>
    <t>大場地域ケアプラザ</t>
    <rPh sb="0" eb="4">
      <t>オオバチイキ</t>
    </rPh>
    <phoneticPr fontId="2"/>
  </si>
  <si>
    <t>山本
定</t>
    <rPh sb="0" eb="2">
      <t>ヤマモト</t>
    </rPh>
    <rPh sb="3" eb="4">
      <t>テイ</t>
    </rPh>
    <phoneticPr fontId="0"/>
  </si>
  <si>
    <t>A104</t>
  </si>
  <si>
    <t>7/27</t>
    <phoneticPr fontId="2"/>
  </si>
  <si>
    <t>今宿南小学校CH</t>
    <rPh sb="0" eb="3">
      <t>イマジュクミナミ</t>
    </rPh>
    <rPh sb="3" eb="6">
      <t>ショウガッコウ</t>
    </rPh>
    <phoneticPr fontId="2"/>
  </si>
  <si>
    <t>今宿南小コミュニティハウス夏休み工作教室</t>
    <phoneticPr fontId="2"/>
  </si>
  <si>
    <t>くるくるリング、坂道コロコロ、木登りサルさん、ストロートンボの説明と工作。全員が楽しかった。</t>
    <phoneticPr fontId="2"/>
  </si>
  <si>
    <t>DC320</t>
    <phoneticPr fontId="2"/>
  </si>
  <si>
    <t>藤沢公民館</t>
    <rPh sb="0" eb="5">
      <t>フジサワコウミンカン</t>
    </rPh>
    <phoneticPr fontId="2"/>
  </si>
  <si>
    <t>藤沢公民館出前塾(ジェットコースター）</t>
    <phoneticPr fontId="2"/>
  </si>
  <si>
    <t>藤井</t>
    <rPh sb="0" eb="2">
      <t>フジイ</t>
    </rPh>
    <phoneticPr fontId="2"/>
  </si>
  <si>
    <t>走る仕組みを実験で調べ、ジェットコースターの工作。全員が完成。4連結まで実験を行った</t>
    <rPh sb="22" eb="24">
      <t>コウサク</t>
    </rPh>
    <rPh sb="28" eb="30">
      <t>カンセイ</t>
    </rPh>
    <phoneticPr fontId="2"/>
  </si>
  <si>
    <t>DF70</t>
    <phoneticPr fontId="2"/>
  </si>
  <si>
    <t>横浜市こども植物園</t>
    <rPh sb="0" eb="3">
      <t>ヨコハマシ</t>
    </rPh>
    <rPh sb="6" eb="9">
      <t>ショクブツエン</t>
    </rPh>
    <phoneticPr fontId="2"/>
  </si>
  <si>
    <t>エジソンの竹電球</t>
    <rPh sb="5" eb="8">
      <t>タケデンキュウ</t>
    </rPh>
    <phoneticPr fontId="2"/>
  </si>
  <si>
    <t>島田</t>
    <rPh sb="0" eb="2">
      <t>シマダ</t>
    </rPh>
    <phoneticPr fontId="2"/>
  </si>
  <si>
    <t>出前体験</t>
    <rPh sb="0" eb="4">
      <t>デマエタイケン</t>
    </rPh>
    <phoneticPr fontId="2"/>
  </si>
  <si>
    <t>真竹の細割を加熱してフィラメントを作り、通電して光らせる。</t>
    <phoneticPr fontId="2"/>
  </si>
  <si>
    <t>DQ011</t>
    <phoneticPr fontId="2"/>
  </si>
  <si>
    <t>こども科学館</t>
    <rPh sb="3" eb="6">
      <t>カガクカン</t>
    </rPh>
    <phoneticPr fontId="2"/>
  </si>
  <si>
    <t>にじ色の涙を作ってみよう</t>
    <rPh sb="2" eb="3">
      <t>イロ</t>
    </rPh>
    <rPh sb="4" eb="5">
      <t>ナミダ</t>
    </rPh>
    <rPh sb="6" eb="7">
      <t>ツク</t>
    </rPh>
    <phoneticPr fontId="2"/>
  </si>
  <si>
    <t>杉山
逸</t>
    <rPh sb="0" eb="2">
      <t>スギヤマ</t>
    </rPh>
    <rPh sb="3" eb="4">
      <t>イツ</t>
    </rPh>
    <phoneticPr fontId="0"/>
  </si>
  <si>
    <t>コンブやワカメのヌルヌル成分の水溶液に色をつけて、ある薬品の液にたらすと虹色の玉が。</t>
    <phoneticPr fontId="2"/>
  </si>
  <si>
    <t>DQ009</t>
    <phoneticPr fontId="2"/>
  </si>
  <si>
    <t>7/28</t>
  </si>
  <si>
    <t>はーと友神奈川</t>
    <rPh sb="3" eb="4">
      <t>ユウ</t>
    </rPh>
    <rPh sb="4" eb="7">
      <t>カナガワ</t>
    </rPh>
    <phoneticPr fontId="2"/>
  </si>
  <si>
    <t>KT65</t>
  </si>
  <si>
    <t>7/28</t>
    <phoneticPr fontId="2"/>
  </si>
  <si>
    <t>中原市民館</t>
    <rPh sb="0" eb="5">
      <t>ナカハラシミンカン</t>
    </rPh>
    <phoneticPr fontId="2"/>
  </si>
  <si>
    <t>風上に向かって走るヨット</t>
    <phoneticPr fontId="2"/>
  </si>
  <si>
    <t>津田</t>
    <rPh sb="0" eb="2">
      <t>ツダ</t>
    </rPh>
    <phoneticPr fontId="2"/>
  </si>
  <si>
    <t>ヨットは横風や向かい風を受けても、前に走ることができる。どうしてか？を調べてヨットを作る。</t>
  </si>
  <si>
    <t>NS01</t>
    <phoneticPr fontId="2"/>
  </si>
  <si>
    <t>美しが丘西地区センタ</t>
    <rPh sb="0" eb="1">
      <t>ウツク</t>
    </rPh>
    <rPh sb="3" eb="4">
      <t>オカ</t>
    </rPh>
    <phoneticPr fontId="2"/>
  </si>
  <si>
    <t>ぶるぶるコプター</t>
    <phoneticPr fontId="2"/>
  </si>
  <si>
    <t>石橋
義</t>
    <rPh sb="0" eb="2">
      <t>イシバシ</t>
    </rPh>
    <rPh sb="3" eb="4">
      <t>ギ</t>
    </rPh>
    <phoneticPr fontId="2"/>
  </si>
  <si>
    <t>①振動による動きの不思議　ガリガリコプターの工作②ブルブルコプター組立と配線 ＆運転</t>
    <phoneticPr fontId="2"/>
  </si>
  <si>
    <t>DN120</t>
    <phoneticPr fontId="2"/>
  </si>
  <si>
    <t>7/29</t>
    <phoneticPr fontId="2"/>
  </si>
  <si>
    <t>山下地域ケアプラザ</t>
    <rPh sb="0" eb="4">
      <t>ヤマシタチイキ</t>
    </rPh>
    <phoneticPr fontId="2"/>
  </si>
  <si>
    <t>動く鳥、ねずみの2輪車</t>
    <phoneticPr fontId="2"/>
  </si>
  <si>
    <t>宮坂</t>
    <rPh sb="0" eb="2">
      <t>ミヤサカ</t>
    </rPh>
    <phoneticPr fontId="2"/>
  </si>
  <si>
    <t>クラフトバンドで、「動く鳥」と「ネズミの２輪車」を作り、楽しんだ。</t>
    <phoneticPr fontId="2"/>
  </si>
  <si>
    <t>DN126</t>
    <phoneticPr fontId="2"/>
  </si>
  <si>
    <t>7/30</t>
    <phoneticPr fontId="2"/>
  </si>
  <si>
    <t>長津田地区センター</t>
    <rPh sb="0" eb="3">
      <t>ナガツタ</t>
    </rPh>
    <rPh sb="3" eb="5">
      <t>チク</t>
    </rPh>
    <phoneticPr fontId="2"/>
  </si>
  <si>
    <t>テクテクザウルス</t>
    <phoneticPr fontId="2"/>
  </si>
  <si>
    <t>重心とバランスの説明、４本足を動かして歩く木のロボットを作る。動いている仕組みを考える。</t>
    <rPh sb="36" eb="38">
      <t>シク</t>
    </rPh>
    <phoneticPr fontId="2"/>
  </si>
  <si>
    <t>DN117</t>
    <phoneticPr fontId="2"/>
  </si>
  <si>
    <t>御所見公民館</t>
    <rPh sb="0" eb="3">
      <t>ゴショミ</t>
    </rPh>
    <rPh sb="3" eb="6">
      <t>コウミンカン</t>
    </rPh>
    <phoneticPr fontId="2"/>
  </si>
  <si>
    <t>御所見公民館出前塾(空気を知ろう）</t>
    <phoneticPr fontId="2"/>
  </si>
  <si>
    <t>DF68</t>
    <phoneticPr fontId="2"/>
  </si>
  <si>
    <t>後</t>
    <rPh sb="0" eb="1">
      <t>ウシロ</t>
    </rPh>
    <phoneticPr fontId="2"/>
  </si>
  <si>
    <t>DP07</t>
    <phoneticPr fontId="2"/>
  </si>
  <si>
    <t>　参加者数</t>
    <rPh sb="1" eb="5">
      <t>サンカシャスウ</t>
    </rPh>
    <phoneticPr fontId="2"/>
  </si>
  <si>
    <t>あり・なし</t>
    <phoneticPr fontId="2"/>
  </si>
  <si>
    <t>2024.9.10版</t>
    <rPh sb="9" eb="10">
      <t>バン</t>
    </rPh>
    <phoneticPr fontId="2"/>
  </si>
  <si>
    <t>イベントコード.</t>
    <phoneticPr fontId="2"/>
  </si>
  <si>
    <t>サフィックス付きの
もう一方の
イベントコードを記入</t>
    <rPh sb="6" eb="7">
      <t>ツ</t>
    </rPh>
    <rPh sb="12" eb="14">
      <t>イッポウ</t>
    </rPh>
    <rPh sb="24" eb="2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</si>
</sst>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h:mm;@"/>
    <numFmt numFmtId="177" formatCode="&quot;¥&quot;#,##0_);[Red]\(&quot;¥&quot;#,##0\)"/>
    <numFmt numFmtId="178" formatCode="yyyy/m/d;@"/>
    <numFmt numFmtId="179" formatCode="yyyy/mm/dd"/>
    <numFmt numFmtId="180" formatCode="0_);[Red]\(0\)"/>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name val="ＭＳ Ｐゴシック"/>
      <family val="3"/>
      <charset val="128"/>
    </font>
    <font>
      <b/>
      <sz val="11"/>
      <color indexed="8"/>
      <name val="ＭＳ Ｐゴシック"/>
      <family val="3"/>
      <charset val="128"/>
    </font>
    <font>
      <b/>
      <sz val="12"/>
      <color indexed="8"/>
      <name val="HG丸ｺﾞｼｯｸM-PRO"/>
      <family val="3"/>
      <charset val="128"/>
    </font>
    <font>
      <sz val="10"/>
      <color indexed="8"/>
      <name val="HG丸ｺﾞｼｯｸM-PRO"/>
      <family val="3"/>
      <charset val="128"/>
    </font>
    <font>
      <sz val="12"/>
      <color indexed="8"/>
      <name val="HG丸ｺﾞｼｯｸM-PRO"/>
      <family val="3"/>
      <charset val="128"/>
    </font>
    <font>
      <sz val="11"/>
      <color indexed="8"/>
      <name val="HG丸ｺﾞｼｯｸM-PRO"/>
      <family val="3"/>
      <charset val="128"/>
    </font>
    <font>
      <b/>
      <sz val="14"/>
      <name val="HG丸ｺﾞｼｯｸM-PRO"/>
      <family val="3"/>
      <charset val="128"/>
    </font>
    <font>
      <sz val="11"/>
      <name val="HG丸ｺﾞｼｯｸM-PRO"/>
      <family val="3"/>
      <charset val="128"/>
    </font>
    <font>
      <sz val="10"/>
      <color indexed="8"/>
      <name val="ＭＳ Ｐゴシック"/>
      <family val="3"/>
      <charset val="128"/>
    </font>
    <font>
      <sz val="10"/>
      <color indexed="60"/>
      <name val="HG丸ｺﾞｼｯｸM-PRO"/>
      <family val="3"/>
      <charset val="128"/>
    </font>
    <font>
      <sz val="11"/>
      <color theme="1"/>
      <name val="HG丸ｺﾞｼｯｸM-PRO"/>
      <family val="3"/>
      <charset val="128"/>
    </font>
    <font>
      <b/>
      <sz val="12"/>
      <color theme="1"/>
      <name val="HG丸ｺﾞｼｯｸM-PRO"/>
      <family val="3"/>
      <charset val="128"/>
    </font>
    <font>
      <b/>
      <sz val="12"/>
      <color rgb="FF0070C0"/>
      <name val="HG丸ｺﾞｼｯｸM-PRO"/>
      <family val="3"/>
      <charset val="128"/>
    </font>
    <font>
      <b/>
      <sz val="10"/>
      <color rgb="FF0070C0"/>
      <name val="ＭＳ Ｐゴシック"/>
      <family val="3"/>
      <charset val="128"/>
    </font>
    <font>
      <sz val="11"/>
      <color rgb="FF000000"/>
      <name val="HG丸ｺﾞｼｯｸM-PRO"/>
      <family val="3"/>
      <charset val="128"/>
    </font>
    <font>
      <sz val="12"/>
      <color rgb="FF993300"/>
      <name val="ＭＳ Ｐゴシック"/>
      <family val="3"/>
      <charset val="128"/>
    </font>
    <font>
      <sz val="10"/>
      <color theme="1"/>
      <name val="HG丸ｺﾞｼｯｸM-PRO"/>
      <family val="3"/>
      <charset val="128"/>
    </font>
    <font>
      <sz val="12"/>
      <color rgb="FF000000"/>
      <name val="HG丸ｺﾞｼｯｸM-PRO"/>
      <family val="3"/>
      <charset val="128"/>
    </font>
    <font>
      <sz val="10"/>
      <name val="ＭＳ Ｐゴシック"/>
      <family val="3"/>
      <charset val="128"/>
    </font>
    <font>
      <sz val="10"/>
      <color theme="5" tint="-0.249977111117893"/>
      <name val="HG丸ｺﾞｼｯｸM-PRO"/>
      <family val="3"/>
      <charset val="128"/>
    </font>
    <font>
      <b/>
      <sz val="14"/>
      <color theme="1"/>
      <name val="HG丸ｺﾞｼｯｸM-PRO"/>
      <family val="3"/>
      <charset val="128"/>
    </font>
    <font>
      <sz val="11"/>
      <color theme="1"/>
      <name val="ＭＳ Ｐゴシック"/>
      <family val="3"/>
      <charset val="128"/>
    </font>
    <font>
      <sz val="14"/>
      <color theme="1"/>
      <name val="HG丸ｺﾞｼｯｸM-PRO"/>
      <family val="3"/>
      <charset val="128"/>
    </font>
    <font>
      <sz val="14"/>
      <name val="HG丸ｺﾞｼｯｸM-PRO"/>
      <family val="3"/>
      <charset val="128"/>
    </font>
    <font>
      <sz val="12"/>
      <color rgb="FF002060"/>
      <name val="HG丸ｺﾞｼｯｸM-PRO"/>
      <family val="3"/>
      <charset val="128"/>
    </font>
    <font>
      <sz val="9"/>
      <color indexed="8"/>
      <name val="HG丸ｺﾞｼｯｸM-PRO"/>
      <family val="3"/>
      <charset val="128"/>
    </font>
    <font>
      <b/>
      <sz val="10"/>
      <color indexed="8"/>
      <name val="HG丸ｺﾞｼｯｸM-PRO"/>
      <family val="3"/>
      <charset val="128"/>
    </font>
    <font>
      <sz val="10"/>
      <name val="HG丸ｺﾞｼｯｸM-PRO"/>
      <family val="3"/>
      <charset val="128"/>
    </font>
    <font>
      <u/>
      <sz val="11"/>
      <color indexed="8"/>
      <name val="HG丸ｺﾞｼｯｸM-PRO"/>
      <family val="3"/>
      <charset val="128"/>
    </font>
    <font>
      <sz val="9"/>
      <color indexed="60"/>
      <name val="HG丸ｺﾞｼｯｸM-PRO"/>
      <family val="3"/>
      <charset val="128"/>
    </font>
    <font>
      <sz val="9"/>
      <name val="ＭＳ Ｐゴシック"/>
      <family val="3"/>
      <charset val="128"/>
    </font>
    <font>
      <sz val="16"/>
      <name val="HG丸ｺﾞｼｯｸM-PRO"/>
      <family val="3"/>
      <charset val="128"/>
    </font>
    <font>
      <sz val="11"/>
      <color rgb="FF006100"/>
      <name val="ＭＳ Ｐゴシック"/>
      <family val="2"/>
      <charset val="128"/>
      <scheme val="minor"/>
    </font>
    <font>
      <sz val="12"/>
      <name val="HG丸ｺﾞｼｯｸM-PRO"/>
      <family val="3"/>
      <charset val="128"/>
    </font>
    <font>
      <b/>
      <sz val="12"/>
      <name val="HG丸ｺﾞｼｯｸM-PRO"/>
      <family val="3"/>
      <charset val="128"/>
    </font>
    <font>
      <b/>
      <sz val="11"/>
      <color rgb="FFFF0000"/>
      <name val="HG丸ｺﾞｼｯｸM-PRO"/>
      <family val="3"/>
      <charset val="128"/>
    </font>
    <font>
      <sz val="9"/>
      <name val="HG丸ｺﾞｼｯｸM-PRO"/>
      <family val="3"/>
      <charset val="128"/>
    </font>
    <font>
      <sz val="12"/>
      <name val="ＭＳ Ｐゴシック"/>
      <family val="3"/>
      <charset val="128"/>
    </font>
    <font>
      <sz val="11"/>
      <color indexed="10"/>
      <name val="HG丸ｺﾞｼｯｸM-PRO"/>
      <family val="3"/>
      <charset val="128"/>
    </font>
    <font>
      <b/>
      <u/>
      <sz val="18"/>
      <name val="HG丸ｺﾞｼｯｸM-PRO"/>
      <family val="3"/>
      <charset val="128"/>
    </font>
    <font>
      <sz val="18"/>
      <name val="ＭＳ Ｐゴシック"/>
      <family val="3"/>
      <charset val="128"/>
    </font>
    <font>
      <b/>
      <sz val="14"/>
      <name val="ＭＳ Ｐゴシック"/>
      <family val="3"/>
      <charset val="128"/>
    </font>
    <font>
      <b/>
      <sz val="16"/>
      <name val="HG丸ｺﾞｼｯｸM-PRO"/>
      <family val="3"/>
      <charset val="128"/>
    </font>
    <font>
      <b/>
      <sz val="11"/>
      <color indexed="8"/>
      <name val="HG丸ｺﾞｼｯｸM-PRO"/>
      <family val="3"/>
      <charset val="128"/>
    </font>
    <font>
      <b/>
      <sz val="10"/>
      <color rgb="FF0070C0"/>
      <name val="HG丸ｺﾞｼｯｸM-PRO"/>
      <family val="3"/>
      <charset val="128"/>
    </font>
    <font>
      <sz val="8"/>
      <color indexed="8"/>
      <name val="HG丸ｺﾞｼｯｸM-PRO"/>
      <family val="3"/>
      <charset val="128"/>
    </font>
    <font>
      <sz val="8"/>
      <color theme="1"/>
      <name val="HG丸ｺﾞｼｯｸM-PRO"/>
      <family val="3"/>
      <charset val="128"/>
    </font>
    <font>
      <sz val="10"/>
      <name val="ＭＳ Ｐ明朝"/>
      <family val="1"/>
      <charset val="128"/>
    </font>
    <font>
      <sz val="12"/>
      <name val="ＭＳ Ｐ明朝"/>
      <family val="1"/>
      <charset val="128"/>
    </font>
    <font>
      <sz val="9"/>
      <name val="ＭＳ 明朝"/>
      <family val="1"/>
      <charset val="128"/>
    </font>
    <font>
      <sz val="10"/>
      <name val="ＭＳ 明朝"/>
      <family val="1"/>
      <charset val="128"/>
    </font>
    <font>
      <sz val="8"/>
      <name val="ＭＳ 明朝"/>
      <family val="1"/>
      <charset val="128"/>
    </font>
    <font>
      <sz val="11"/>
      <name val="ＭＳ Ｐ明朝"/>
      <family val="1"/>
      <charset val="128"/>
    </font>
    <font>
      <sz val="14"/>
      <color rgb="FFFF0000"/>
      <name val="ＭＳ Ｐ明朝"/>
      <family val="1"/>
      <charset val="128"/>
    </font>
    <font>
      <sz val="9"/>
      <name val="ＭＳ Ｐ明朝"/>
      <family val="1"/>
      <charset val="128"/>
    </font>
    <font>
      <sz val="8"/>
      <name val="ＭＳ Ｐ明朝"/>
      <family val="1"/>
      <charset val="128"/>
    </font>
    <font>
      <sz val="9"/>
      <color rgb="FF000000"/>
      <name val="ＭＳ 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FFFF"/>
        <bgColor indexed="64"/>
      </patternFill>
    </fill>
    <fill>
      <patternFill patternType="solid">
        <fgColor theme="0" tint="-0.14996795556505021"/>
        <bgColor indexed="64"/>
      </patternFill>
    </fill>
  </fills>
  <borders count="136">
    <border>
      <left/>
      <right/>
      <top/>
      <bottom/>
      <diagonal/>
    </border>
    <border>
      <left style="thick">
        <color indexed="23"/>
      </left>
      <right style="thick">
        <color indexed="23"/>
      </right>
      <top style="thick">
        <color indexed="23"/>
      </top>
      <bottom style="thick">
        <color indexed="23"/>
      </bottom>
      <diagonal/>
    </border>
    <border>
      <left style="medium">
        <color indexed="23"/>
      </left>
      <right/>
      <top style="thin">
        <color indexed="23"/>
      </top>
      <bottom style="thin">
        <color indexed="23"/>
      </bottom>
      <diagonal/>
    </border>
    <border>
      <left style="thin">
        <color indexed="23"/>
      </left>
      <right/>
      <top/>
      <bottom style="thin">
        <color indexed="23"/>
      </bottom>
      <diagonal/>
    </border>
    <border>
      <left style="medium">
        <color indexed="23"/>
      </left>
      <right/>
      <top/>
      <bottom/>
      <diagonal/>
    </border>
    <border>
      <left style="medium">
        <color theme="1" tint="0.24994659260841701"/>
      </left>
      <right style="thin">
        <color indexed="23"/>
      </right>
      <top/>
      <bottom/>
      <diagonal/>
    </border>
    <border>
      <left/>
      <right/>
      <top style="thin">
        <color indexed="63"/>
      </top>
      <bottom style="medium">
        <color indexed="8"/>
      </bottom>
      <diagonal/>
    </border>
    <border>
      <left/>
      <right style="medium">
        <color theme="1"/>
      </right>
      <top/>
      <bottom style="medium">
        <color theme="1"/>
      </bottom>
      <diagonal/>
    </border>
    <border>
      <left style="medium">
        <color indexed="63"/>
      </left>
      <right style="medium">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thin">
        <color theme="1"/>
      </left>
      <right style="thin">
        <color theme="1"/>
      </right>
      <top style="thin">
        <color theme="1"/>
      </top>
      <bottom style="thin">
        <color theme="1"/>
      </bottom>
      <diagonal/>
    </border>
    <border>
      <left style="medium">
        <color theme="1"/>
      </left>
      <right/>
      <top/>
      <bottom style="medium">
        <color theme="1"/>
      </bottom>
      <diagonal/>
    </border>
    <border>
      <left style="medium">
        <color theme="1"/>
      </left>
      <right/>
      <top/>
      <bottom/>
      <diagonal/>
    </border>
    <border>
      <left style="medium">
        <color theme="1"/>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top style="medium">
        <color theme="1"/>
      </top>
      <bottom/>
      <diagonal/>
    </border>
    <border>
      <left/>
      <right/>
      <top style="medium">
        <color indexed="64"/>
      </top>
      <bottom style="medium">
        <color indexed="23"/>
      </bottom>
      <diagonal/>
    </border>
    <border>
      <left style="thin">
        <color indexed="23"/>
      </left>
      <right style="medium">
        <color indexed="64"/>
      </right>
      <top/>
      <bottom/>
      <diagonal/>
    </border>
    <border>
      <left style="medium">
        <color indexed="64"/>
      </left>
      <right/>
      <top/>
      <bottom style="thin">
        <color theme="1"/>
      </bottom>
      <diagonal/>
    </border>
    <border>
      <left style="medium">
        <color indexed="64"/>
      </left>
      <right/>
      <top style="thin">
        <color theme="1"/>
      </top>
      <bottom/>
      <diagonal/>
    </border>
    <border>
      <left style="medium">
        <color indexed="64"/>
      </left>
      <right/>
      <top/>
      <bottom/>
      <diagonal/>
    </border>
    <border>
      <left/>
      <right style="medium">
        <color indexed="64"/>
      </right>
      <top/>
      <bottom style="medium">
        <color indexed="64"/>
      </bottom>
      <diagonal/>
    </border>
    <border>
      <left style="thin">
        <color theme="1"/>
      </left>
      <right style="thin">
        <color theme="1"/>
      </right>
      <top style="medium">
        <color indexed="64"/>
      </top>
      <bottom style="thin">
        <color theme="1"/>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theme="1"/>
      </top>
      <bottom style="thin">
        <color theme="1"/>
      </bottom>
      <diagonal/>
    </border>
    <border>
      <left/>
      <right style="thin">
        <color indexed="64"/>
      </right>
      <top style="thin">
        <color theme="1"/>
      </top>
      <bottom style="medium">
        <color theme="1"/>
      </bottom>
      <diagonal/>
    </border>
    <border>
      <left style="medium">
        <color theme="1"/>
      </left>
      <right style="thin">
        <color indexed="64"/>
      </right>
      <top style="thin">
        <color theme="1"/>
      </top>
      <bottom style="thin">
        <color theme="1"/>
      </bottom>
      <diagonal/>
    </border>
    <border>
      <left style="medium">
        <color theme="1"/>
      </left>
      <right style="thin">
        <color indexed="64"/>
      </right>
      <top style="thin">
        <color theme="1"/>
      </top>
      <bottom style="medium">
        <color theme="1"/>
      </bottom>
      <diagonal/>
    </border>
    <border>
      <left/>
      <right style="medium">
        <color theme="1" tint="0.24994659260841701"/>
      </right>
      <top/>
      <bottom style="medium">
        <color theme="0" tint="-0.499984740745262"/>
      </bottom>
      <diagonal/>
    </border>
    <border>
      <left/>
      <right style="thin">
        <color theme="1" tint="0.24994659260841701"/>
      </right>
      <top/>
      <bottom/>
      <diagonal/>
    </border>
    <border>
      <left style="medium">
        <color indexed="23"/>
      </left>
      <right style="thin">
        <color indexed="64"/>
      </right>
      <top style="thin">
        <color theme="1"/>
      </top>
      <bottom/>
      <diagonal/>
    </border>
    <border>
      <left style="medium">
        <color indexed="23"/>
      </left>
      <right style="thin">
        <color indexed="64"/>
      </right>
      <top/>
      <bottom/>
      <diagonal/>
    </border>
    <border>
      <left style="medium">
        <color indexed="23"/>
      </left>
      <right style="thin">
        <color indexed="64"/>
      </right>
      <top/>
      <bottom style="thin">
        <color theme="1"/>
      </bottom>
      <diagonal/>
    </border>
    <border>
      <left style="thin">
        <color indexed="64"/>
      </left>
      <right style="medium">
        <color theme="1" tint="0.24994659260841701"/>
      </right>
      <top style="thin">
        <color indexed="64"/>
      </top>
      <bottom style="thin">
        <color indexed="64"/>
      </bottom>
      <diagonal/>
    </border>
    <border>
      <left/>
      <right style="medium">
        <color indexed="64"/>
      </right>
      <top style="thin">
        <color theme="1" tint="0.24994659260841701"/>
      </top>
      <bottom style="thin">
        <color indexed="23"/>
      </bottom>
      <diagonal/>
    </border>
    <border>
      <left/>
      <right style="medium">
        <color indexed="64"/>
      </right>
      <top style="thin">
        <color indexed="23"/>
      </top>
      <bottom style="medium">
        <color theme="1" tint="0.24994659260841701"/>
      </bottom>
      <diagonal/>
    </border>
    <border>
      <left style="medium">
        <color theme="1" tint="0.24994659260841701"/>
      </left>
      <right style="thin">
        <color indexed="64"/>
      </right>
      <top style="thin">
        <color theme="1" tint="0.24994659260841701"/>
      </top>
      <bottom style="thin">
        <color indexed="23"/>
      </bottom>
      <diagonal/>
    </border>
    <border>
      <left style="medium">
        <color theme="1" tint="0.24994659260841701"/>
      </left>
      <right style="thin">
        <color indexed="64"/>
      </right>
      <top style="thin">
        <color indexed="23"/>
      </top>
      <bottom style="medium">
        <color theme="1" tint="0.24994659260841701"/>
      </bottom>
      <diagonal/>
    </border>
    <border>
      <left style="medium">
        <color theme="1"/>
      </left>
      <right style="thin">
        <color indexed="64"/>
      </right>
      <top/>
      <bottom style="thin">
        <color theme="1"/>
      </bottom>
      <diagonal/>
    </border>
    <border>
      <left/>
      <right style="thin">
        <color indexed="64"/>
      </right>
      <top/>
      <bottom style="thin">
        <color theme="1"/>
      </bottom>
      <diagonal/>
    </border>
    <border>
      <left/>
      <right style="thin">
        <color indexed="64"/>
      </right>
      <top style="medium">
        <color indexed="64"/>
      </top>
      <bottom style="thin">
        <color indexed="64"/>
      </bottom>
      <diagonal/>
    </border>
    <border>
      <left style="medium">
        <color indexed="64"/>
      </left>
      <right style="thin">
        <color indexed="64"/>
      </right>
      <top style="thin">
        <color theme="1"/>
      </top>
      <bottom style="medium">
        <color indexed="64"/>
      </bottom>
      <diagonal/>
    </border>
    <border>
      <left/>
      <right style="thin">
        <color indexed="64"/>
      </right>
      <top style="thin">
        <color indexed="64"/>
      </top>
      <bottom style="medium">
        <color indexed="64"/>
      </bottom>
      <diagonal/>
    </border>
    <border>
      <left/>
      <right style="thin">
        <color theme="1"/>
      </right>
      <top style="medium">
        <color indexed="64"/>
      </top>
      <bottom style="thin">
        <color theme="1"/>
      </bottom>
      <diagonal/>
    </border>
    <border>
      <left/>
      <right style="thin">
        <color theme="1"/>
      </right>
      <top style="thin">
        <color theme="1"/>
      </top>
      <bottom style="thin">
        <color theme="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0070C0"/>
      </top>
      <bottom style="thin">
        <color rgb="FF0070C0"/>
      </bottom>
      <diagonal/>
    </border>
    <border>
      <left style="medium">
        <color indexed="64"/>
      </left>
      <right style="medium">
        <color indexed="64"/>
      </right>
      <top style="thin">
        <color rgb="FF0070C0"/>
      </top>
      <bottom style="medium">
        <color indexed="64"/>
      </bottom>
      <diagonal/>
    </border>
    <border>
      <left style="medium">
        <color indexed="64"/>
      </left>
      <right/>
      <top style="medium">
        <color indexed="64"/>
      </top>
      <bottom style="thin">
        <color indexed="63"/>
      </bottom>
      <diagonal/>
    </border>
    <border>
      <left/>
      <right/>
      <top style="medium">
        <color indexed="64"/>
      </top>
      <bottom style="thin">
        <color indexed="63"/>
      </bottom>
      <diagonal/>
    </border>
    <border>
      <left/>
      <right style="medium">
        <color indexed="64"/>
      </right>
      <top style="medium">
        <color indexed="64"/>
      </top>
      <bottom style="thin">
        <color indexed="63"/>
      </bottom>
      <diagonal/>
    </border>
    <border>
      <left/>
      <right style="medium">
        <color indexed="64"/>
      </right>
      <top style="thin">
        <color indexed="63"/>
      </top>
      <bottom style="medium">
        <color indexed="8"/>
      </bottom>
      <diagonal/>
    </border>
    <border>
      <left style="medium">
        <color indexed="64"/>
      </left>
      <right/>
      <top style="medium">
        <color indexed="63"/>
      </top>
      <bottom style="medium">
        <color indexed="64"/>
      </bottom>
      <diagonal/>
    </border>
    <border>
      <left style="medium">
        <color indexed="63"/>
      </left>
      <right style="medium">
        <color indexed="63"/>
      </right>
      <top style="medium">
        <color indexed="63"/>
      </top>
      <bottom style="medium">
        <color indexed="64"/>
      </bottom>
      <diagonal/>
    </border>
    <border>
      <left style="medium">
        <color indexed="63"/>
      </left>
      <right style="medium">
        <color indexed="63"/>
      </right>
      <top/>
      <bottom style="medium">
        <color indexed="64"/>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theme="1"/>
      </bottom>
      <diagonal/>
    </border>
    <border>
      <left/>
      <right/>
      <top style="thin">
        <color theme="1"/>
      </top>
      <bottom style="thin">
        <color theme="1"/>
      </bottom>
      <diagonal/>
    </border>
    <border>
      <left/>
      <right/>
      <top style="thin">
        <color theme="1"/>
      </top>
      <bottom style="medium">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style="medium">
        <color indexed="64"/>
      </bottom>
      <diagonal/>
    </border>
    <border>
      <left/>
      <right/>
      <top/>
      <bottom style="medium">
        <color theme="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0070C0"/>
      </bottom>
      <diagonal/>
    </border>
    <border>
      <left style="medium">
        <color indexed="64"/>
      </left>
      <right style="medium">
        <color indexed="64"/>
      </right>
      <top/>
      <bottom style="medium">
        <color indexed="64"/>
      </bottom>
      <diagonal/>
    </border>
    <border>
      <left/>
      <right style="thin">
        <color theme="1"/>
      </right>
      <top style="thin">
        <color theme="1"/>
      </top>
      <bottom style="medium">
        <color indexed="64"/>
      </bottom>
      <diagonal/>
    </border>
    <border>
      <left style="thin">
        <color theme="1"/>
      </left>
      <right/>
      <top style="thin">
        <color theme="1"/>
      </top>
      <bottom style="medium">
        <color indexed="64"/>
      </bottom>
      <diagonal/>
    </border>
    <border>
      <left style="thin">
        <color theme="5" tint="-0.24994659260841701"/>
      </left>
      <right style="medium">
        <color indexed="64"/>
      </right>
      <top style="medium">
        <color theme="1"/>
      </top>
      <bottom style="medium">
        <color indexed="64"/>
      </bottom>
      <diagonal/>
    </border>
    <border>
      <left style="medium">
        <color indexed="64"/>
      </left>
      <right/>
      <top style="medium">
        <color indexed="64"/>
      </top>
      <bottom style="medium">
        <color indexed="23"/>
      </bottom>
      <diagonal/>
    </border>
    <border>
      <left/>
      <right style="medium">
        <color indexed="64"/>
      </right>
      <top style="medium">
        <color indexed="64"/>
      </top>
      <bottom style="medium">
        <color indexed="64"/>
      </bottom>
      <diagonal/>
    </border>
    <border>
      <left style="medium">
        <color indexed="64"/>
      </left>
      <right/>
      <top/>
      <bottom style="medium">
        <color theme="1"/>
      </bottom>
      <diagonal/>
    </border>
    <border>
      <left style="medium">
        <color indexed="64"/>
      </left>
      <right style="medium">
        <color indexed="23"/>
      </right>
      <top style="medium">
        <color indexed="64"/>
      </top>
      <bottom/>
      <diagonal/>
    </border>
    <border>
      <left style="medium">
        <color indexed="23"/>
      </left>
      <right/>
      <top style="medium">
        <color indexed="64"/>
      </top>
      <bottom/>
      <diagonal/>
    </border>
    <border>
      <left style="thin">
        <color indexed="64"/>
      </left>
      <right style="medium">
        <color theme="1" tint="0.24994659260841701"/>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23"/>
      </top>
      <bottom style="medium">
        <color indexed="64"/>
      </bottom>
      <diagonal/>
    </border>
    <border>
      <left/>
      <right/>
      <top style="medium">
        <color theme="1"/>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theme="1"/>
      </top>
      <bottom/>
      <diagonal/>
    </border>
    <border>
      <left/>
      <right style="thin">
        <color theme="1"/>
      </right>
      <top style="medium">
        <color theme="1"/>
      </top>
      <bottom/>
      <diagonal/>
    </border>
    <border>
      <left style="thin">
        <color indexed="64"/>
      </left>
      <right/>
      <top style="medium">
        <color theme="1"/>
      </top>
      <bottom/>
      <diagonal/>
    </border>
    <border>
      <left style="medium">
        <color theme="1"/>
      </left>
      <right style="medium">
        <color indexed="64"/>
      </right>
      <top style="medium">
        <color theme="1"/>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23"/>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23"/>
      </left>
      <right/>
      <top/>
      <bottom style="thin">
        <color indexed="23"/>
      </bottom>
      <diagonal/>
    </border>
    <border>
      <left style="medium">
        <color indexed="64"/>
      </left>
      <right/>
      <top style="medium">
        <color theme="1" tint="0.24994659260841701"/>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rgb="FF808080"/>
      </left>
      <right/>
      <top style="hair">
        <color rgb="FF808080"/>
      </top>
      <bottom style="hair">
        <color rgb="FF808080"/>
      </bottom>
      <diagonal/>
    </border>
    <border>
      <left style="hair">
        <color rgb="FF808080"/>
      </left>
      <right style="hair">
        <color rgb="FF808080"/>
      </right>
      <top style="hair">
        <color rgb="FF808080"/>
      </top>
      <bottom style="hair">
        <color rgb="FF808080"/>
      </bottom>
      <diagonal/>
    </border>
    <border>
      <left style="hair">
        <color rgb="FF808080"/>
      </left>
      <right/>
      <top style="hair">
        <color rgb="FF808080"/>
      </top>
      <bottom/>
      <diagonal/>
    </border>
    <border>
      <left style="hair">
        <color rgb="FF808080"/>
      </left>
      <right/>
      <top/>
      <bottom style="hair">
        <color rgb="FF808080"/>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right/>
      <top style="hair">
        <color rgb="FF808080"/>
      </top>
      <bottom style="hair">
        <color rgb="FF808080"/>
      </bottom>
      <diagonal/>
    </border>
    <border>
      <left style="medium">
        <color indexed="64"/>
      </left>
      <right style="medium">
        <color indexed="23"/>
      </right>
      <top/>
      <bottom style="medium">
        <color indexed="64"/>
      </bottom>
      <diagonal/>
    </border>
    <border>
      <left style="medium">
        <color indexed="23"/>
      </left>
      <right/>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tint="0.24994659260841701"/>
      </left>
      <right/>
      <top/>
      <bottom/>
      <diagonal/>
    </border>
    <border>
      <left style="medium">
        <color indexed="64"/>
      </left>
      <right style="thin">
        <color indexed="64"/>
      </right>
      <top style="medium">
        <color indexed="64"/>
      </top>
      <bottom style="medium">
        <color indexed="64"/>
      </bottom>
      <diagonal/>
    </border>
    <border>
      <left/>
      <right style="thin">
        <color theme="5" tint="-0.24994659260841701"/>
      </right>
      <top style="medium">
        <color theme="1"/>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6" fillId="5" borderId="0" applyNumberFormat="0" applyBorder="0" applyAlignment="0" applyProtection="0">
      <alignment vertical="center"/>
    </xf>
    <xf numFmtId="0" fontId="22" fillId="0" borderId="0"/>
  </cellStyleXfs>
  <cellXfs count="265">
    <xf numFmtId="0" fontId="0" fillId="0" borderId="0" xfId="0">
      <alignment vertical="center"/>
    </xf>
    <xf numFmtId="0" fontId="10" fillId="0" borderId="0" xfId="0" applyFont="1" applyAlignment="1">
      <alignment horizontal="center" vertical="center"/>
    </xf>
    <xf numFmtId="0" fontId="4" fillId="0" borderId="0" xfId="0" applyFont="1">
      <alignment vertical="center"/>
    </xf>
    <xf numFmtId="0" fontId="35" fillId="0" borderId="1" xfId="0" applyFont="1" applyBorder="1" applyAlignment="1">
      <alignment horizontal="center" vertical="center"/>
    </xf>
    <xf numFmtId="0" fontId="17" fillId="0" borderId="3" xfId="0" applyFont="1" applyBorder="1" applyAlignment="1">
      <alignment horizontal="center" vertical="center"/>
    </xf>
    <xf numFmtId="0" fontId="0" fillId="0" borderId="0" xfId="0" applyAlignment="1">
      <alignment horizontal="center" vertical="center"/>
    </xf>
    <xf numFmtId="5" fontId="8" fillId="0" borderId="0" xfId="0" applyNumberFormat="1" applyFont="1" applyAlignment="1">
      <alignment horizontal="center" vertical="center" wrapText="1"/>
    </xf>
    <xf numFmtId="0" fontId="9" fillId="0" borderId="0" xfId="0" applyFont="1" applyAlignment="1">
      <alignment horizontal="center" vertical="center"/>
    </xf>
    <xf numFmtId="0" fontId="37" fillId="0" borderId="0" xfId="0" applyFont="1" applyAlignment="1">
      <alignment horizontal="center" vertical="center"/>
    </xf>
    <xf numFmtId="177" fontId="15" fillId="0" borderId="0" xfId="1" applyNumberFormat="1" applyFont="1" applyFill="1" applyBorder="1" applyAlignment="1">
      <alignment vertical="center"/>
    </xf>
    <xf numFmtId="5" fontId="8" fillId="0" borderId="22" xfId="0" applyNumberFormat="1" applyFont="1" applyBorder="1" applyAlignment="1">
      <alignment horizontal="center" vertical="center" wrapText="1"/>
    </xf>
    <xf numFmtId="0" fontId="9" fillId="0" borderId="23" xfId="0" applyFont="1" applyBorder="1" applyAlignment="1">
      <alignment horizontal="center" vertical="center"/>
    </xf>
    <xf numFmtId="0" fontId="31" fillId="0" borderId="0" xfId="0" applyFont="1" applyAlignment="1">
      <alignment horizontal="left" vertical="center"/>
    </xf>
    <xf numFmtId="56" fontId="10" fillId="0" borderId="0" xfId="0" applyNumberFormat="1" applyFont="1" applyAlignment="1">
      <alignment horizontal="center" vertical="center"/>
    </xf>
    <xf numFmtId="0" fontId="6" fillId="0" borderId="0" xfId="0" applyFont="1" applyAlignment="1">
      <alignment horizontal="right" vertical="center"/>
    </xf>
    <xf numFmtId="0" fontId="38" fillId="0" borderId="21" xfId="0" applyFont="1" applyBorder="1" applyAlignment="1">
      <alignment horizontal="center" vertical="center"/>
    </xf>
    <xf numFmtId="0" fontId="37" fillId="0" borderId="0" xfId="0" applyFont="1" applyAlignment="1">
      <alignment horizontal="right" vertical="center" wrapText="1"/>
    </xf>
    <xf numFmtId="0" fontId="9" fillId="0" borderId="38" xfId="0" applyFont="1" applyBorder="1" applyAlignment="1">
      <alignment horizontal="left" vertical="center"/>
    </xf>
    <xf numFmtId="0" fontId="9" fillId="0" borderId="39" xfId="0" applyFont="1" applyBorder="1" applyAlignment="1">
      <alignment horizontal="center" vertical="center"/>
    </xf>
    <xf numFmtId="176" fontId="28" fillId="0" borderId="46" xfId="0" applyNumberFormat="1" applyFont="1" applyBorder="1">
      <alignment vertical="center"/>
    </xf>
    <xf numFmtId="176" fontId="28" fillId="0" borderId="47" xfId="0" applyNumberFormat="1" applyFont="1" applyBorder="1">
      <alignment vertical="center"/>
    </xf>
    <xf numFmtId="176" fontId="28" fillId="0" borderId="48" xfId="0" applyNumberFormat="1" applyFont="1" applyBorder="1">
      <alignment vertical="center"/>
    </xf>
    <xf numFmtId="176" fontId="28" fillId="0" borderId="49" xfId="0" applyNumberFormat="1" applyFont="1" applyBorder="1">
      <alignment vertical="center"/>
    </xf>
    <xf numFmtId="0" fontId="9" fillId="0" borderId="50" xfId="0" applyFont="1" applyBorder="1" applyAlignment="1">
      <alignment horizontal="left" vertical="center"/>
    </xf>
    <xf numFmtId="0" fontId="9" fillId="0" borderId="16" xfId="0" applyFont="1" applyBorder="1" applyAlignment="1">
      <alignment horizontal="left" vertical="center"/>
    </xf>
    <xf numFmtId="0" fontId="9" fillId="0" borderId="53" xfId="0" applyFont="1" applyBorder="1" applyAlignment="1">
      <alignment horizontal="center" vertical="center"/>
    </xf>
    <xf numFmtId="0" fontId="14" fillId="0" borderId="55" xfId="0" applyFont="1" applyBorder="1" applyAlignment="1">
      <alignment horizontal="left" vertical="center" wrapText="1"/>
    </xf>
    <xf numFmtId="0" fontId="14" fillId="0" borderId="56" xfId="0" applyFont="1" applyBorder="1" applyAlignment="1">
      <alignment horizontal="left" vertical="center" wrapText="1"/>
    </xf>
    <xf numFmtId="0" fontId="32" fillId="0" borderId="0" xfId="0" applyFont="1" applyAlignment="1">
      <alignment horizontal="center" vertical="center"/>
    </xf>
    <xf numFmtId="178" fontId="6" fillId="0" borderId="66" xfId="0" applyNumberFormat="1" applyFont="1" applyBorder="1" applyAlignment="1">
      <alignment horizontal="center" vertical="center"/>
    </xf>
    <xf numFmtId="0" fontId="26" fillId="0" borderId="67" xfId="0" applyFont="1" applyBorder="1" applyAlignment="1">
      <alignment horizontal="center" vertical="center" wrapText="1"/>
    </xf>
    <xf numFmtId="0" fontId="31" fillId="0" borderId="29" xfId="0" applyFont="1" applyBorder="1" applyAlignment="1">
      <alignment horizontal="right" vertical="center"/>
    </xf>
    <xf numFmtId="0" fontId="8" fillId="0" borderId="65" xfId="0" applyFont="1" applyBorder="1" applyAlignment="1">
      <alignment horizontal="center" vertical="center"/>
    </xf>
    <xf numFmtId="0" fontId="4" fillId="0" borderId="2" xfId="0" applyFont="1" applyBorder="1" applyAlignment="1">
      <alignment horizontal="center" vertical="center"/>
    </xf>
    <xf numFmtId="0" fontId="0" fillId="0" borderId="29" xfId="0" applyBorder="1" applyAlignment="1">
      <alignment horizontal="center" vertical="center"/>
    </xf>
    <xf numFmtId="0" fontId="6" fillId="0" borderId="0" xfId="0" applyFont="1" applyAlignment="1">
      <alignment horizontal="center" vertical="center" wrapText="1"/>
    </xf>
    <xf numFmtId="0" fontId="34" fillId="0" borderId="0" xfId="0" applyFont="1" applyAlignment="1">
      <alignment horizontal="center" vertical="center" wrapText="1"/>
    </xf>
    <xf numFmtId="0" fontId="14" fillId="0" borderId="0" xfId="0" applyFont="1" applyAlignment="1">
      <alignment horizontal="left" vertical="center" wrapText="1"/>
    </xf>
    <xf numFmtId="0" fontId="25" fillId="0" borderId="0" xfId="0" applyFont="1" applyAlignment="1">
      <alignment vertical="center" wrapText="1"/>
    </xf>
    <xf numFmtId="177" fontId="24" fillId="0" borderId="0" xfId="1" applyNumberFormat="1" applyFont="1" applyFill="1" applyBorder="1" applyAlignment="1">
      <alignment vertical="center"/>
    </xf>
    <xf numFmtId="0" fontId="14" fillId="0" borderId="85" xfId="0" applyFont="1" applyBorder="1" applyAlignment="1">
      <alignment horizontal="left" vertical="center" wrapText="1"/>
    </xf>
    <xf numFmtId="0" fontId="14" fillId="0" borderId="0" xfId="0" applyFont="1" applyAlignment="1">
      <alignment horizontal="center" vertical="center" wrapText="1"/>
    </xf>
    <xf numFmtId="0" fontId="24" fillId="0" borderId="0" xfId="0" applyFont="1" applyAlignment="1">
      <alignment horizontal="center" vertical="center"/>
    </xf>
    <xf numFmtId="0" fontId="27" fillId="0" borderId="0" xfId="0" applyFont="1" applyAlignment="1">
      <alignment horizontal="center" vertical="center"/>
    </xf>
    <xf numFmtId="0" fontId="3" fillId="0" borderId="0" xfId="0" applyFont="1" applyAlignment="1">
      <alignment horizontal="center" vertical="center"/>
    </xf>
    <xf numFmtId="0" fontId="7" fillId="0" borderId="93" xfId="0" applyFont="1" applyBorder="1" applyAlignment="1">
      <alignment horizontal="right" vertical="center"/>
    </xf>
    <xf numFmtId="0" fontId="42" fillId="0" borderId="8" xfId="0" applyFont="1" applyBorder="1" applyAlignment="1">
      <alignment horizontal="center" vertical="center" wrapText="1"/>
    </xf>
    <xf numFmtId="0" fontId="27" fillId="6" borderId="104" xfId="0" applyFont="1" applyFill="1" applyBorder="1" applyAlignment="1">
      <alignment horizontal="center" vertical="center"/>
    </xf>
    <xf numFmtId="56" fontId="38" fillId="6" borderId="97" xfId="0" applyNumberFormat="1" applyFont="1" applyFill="1" applyBorder="1" applyAlignment="1">
      <alignment horizontal="center" vertical="center"/>
    </xf>
    <xf numFmtId="0" fontId="39" fillId="6" borderId="102" xfId="0" applyFont="1" applyFill="1" applyBorder="1" applyAlignment="1">
      <alignment horizontal="center" vertical="center"/>
    </xf>
    <xf numFmtId="177" fontId="10" fillId="6" borderId="103" xfId="1" applyNumberFormat="1" applyFont="1" applyFill="1" applyBorder="1" applyAlignment="1">
      <alignment horizontal="center" vertical="center"/>
    </xf>
    <xf numFmtId="0" fontId="27" fillId="6" borderId="14" xfId="0" applyFont="1" applyFill="1" applyBorder="1" applyAlignment="1">
      <alignment horizontal="center" vertical="center"/>
    </xf>
    <xf numFmtId="0" fontId="24" fillId="6" borderId="15" xfId="0" applyFont="1" applyFill="1" applyBorder="1" applyAlignment="1">
      <alignment horizontal="center" vertical="center"/>
    </xf>
    <xf numFmtId="179" fontId="15" fillId="6" borderId="105" xfId="0" applyNumberFormat="1" applyFont="1" applyFill="1" applyBorder="1" applyAlignment="1">
      <alignment horizontal="center" vertical="center"/>
    </xf>
    <xf numFmtId="0" fontId="45" fillId="0" borderId="0" xfId="0" applyFont="1" applyAlignment="1">
      <alignment horizontal="center" vertical="center"/>
    </xf>
    <xf numFmtId="0" fontId="46" fillId="0" borderId="0" xfId="0" applyFont="1">
      <alignment vertical="center"/>
    </xf>
    <xf numFmtId="0" fontId="45" fillId="4" borderId="82" xfId="0" applyFont="1" applyFill="1" applyBorder="1" applyAlignment="1">
      <alignment horizontal="center" vertical="center"/>
    </xf>
    <xf numFmtId="0" fontId="31" fillId="4" borderId="76" xfId="0" applyFont="1" applyFill="1" applyBorder="1">
      <alignment vertical="center"/>
    </xf>
    <xf numFmtId="0" fontId="31" fillId="4" borderId="108" xfId="0" applyFont="1" applyFill="1" applyBorder="1">
      <alignment vertical="center"/>
    </xf>
    <xf numFmtId="0" fontId="31" fillId="4" borderId="78" xfId="0" applyFont="1" applyFill="1" applyBorder="1">
      <alignment vertical="center"/>
    </xf>
    <xf numFmtId="3" fontId="15" fillId="0" borderId="31" xfId="0" applyNumberFormat="1" applyFont="1" applyBorder="1" applyAlignment="1">
      <alignment horizontal="center" vertical="center" wrapText="1"/>
    </xf>
    <xf numFmtId="0" fontId="15" fillId="0" borderId="18" xfId="0" applyFont="1" applyBorder="1" applyAlignment="1">
      <alignment horizontal="center" vertical="center" wrapText="1"/>
    </xf>
    <xf numFmtId="0" fontId="14" fillId="0" borderId="86" xfId="0" applyFont="1" applyBorder="1" applyAlignment="1">
      <alignment vertical="center" wrapText="1"/>
    </xf>
    <xf numFmtId="0" fontId="47" fillId="0" borderId="5" xfId="0" applyFont="1" applyBorder="1" applyAlignment="1">
      <alignment horizontal="center" vertical="center"/>
    </xf>
    <xf numFmtId="0" fontId="47" fillId="0" borderId="26" xfId="0" applyFont="1" applyBorder="1" applyAlignment="1">
      <alignment horizontal="center" vertical="center"/>
    </xf>
    <xf numFmtId="0" fontId="9" fillId="0" borderId="0" xfId="0" applyFont="1" applyAlignment="1">
      <alignment vertical="center" wrapText="1"/>
    </xf>
    <xf numFmtId="0" fontId="11" fillId="0" borderId="10" xfId="0" applyFont="1" applyBorder="1" applyAlignment="1">
      <alignment horizontal="center" vertical="center"/>
    </xf>
    <xf numFmtId="0" fontId="47" fillId="0" borderId="52" xfId="0" applyFont="1" applyBorder="1" applyAlignment="1">
      <alignment horizontal="center" vertical="center"/>
    </xf>
    <xf numFmtId="0" fontId="47" fillId="0" borderId="70" xfId="0" applyFont="1" applyBorder="1" applyAlignment="1">
      <alignment horizontal="center" vertical="center"/>
    </xf>
    <xf numFmtId="0" fontId="6" fillId="0" borderId="76" xfId="0" applyFont="1" applyBorder="1" applyAlignment="1">
      <alignment horizontal="center" vertical="center"/>
    </xf>
    <xf numFmtId="0" fontId="5" fillId="0" borderId="0" xfId="0" applyFont="1" applyAlignment="1">
      <alignment horizontal="left" vertical="center"/>
    </xf>
    <xf numFmtId="0" fontId="7" fillId="0" borderId="0" xfId="0" applyFont="1" applyAlignment="1">
      <alignment horizontal="center"/>
    </xf>
    <xf numFmtId="0" fontId="16" fillId="0" borderId="35" xfId="0" applyFont="1" applyBorder="1" applyAlignment="1">
      <alignment horizontal="right" vertical="center"/>
    </xf>
    <xf numFmtId="0" fontId="16" fillId="0" borderId="71" xfId="0" applyFont="1" applyBorder="1" applyAlignment="1">
      <alignment horizontal="right" vertical="center"/>
    </xf>
    <xf numFmtId="0" fontId="15" fillId="2" borderId="77" xfId="0" applyFont="1" applyFill="1" applyBorder="1" applyAlignment="1">
      <alignment horizontal="right" vertical="center"/>
    </xf>
    <xf numFmtId="0" fontId="16" fillId="0" borderId="54" xfId="0" applyFont="1" applyBorder="1" applyAlignment="1">
      <alignment horizontal="right" vertical="center"/>
    </xf>
    <xf numFmtId="0" fontId="16" fillId="0" borderId="72" xfId="0" applyFont="1" applyBorder="1" applyAlignment="1">
      <alignment horizontal="right" vertical="center"/>
    </xf>
    <xf numFmtId="0" fontId="15" fillId="2" borderId="78" xfId="0" applyFont="1" applyFill="1" applyBorder="1" applyAlignment="1">
      <alignment horizontal="right" vertical="center"/>
    </xf>
    <xf numFmtId="0" fontId="16" fillId="0" borderId="51" xfId="0" applyFont="1" applyBorder="1" applyAlignment="1">
      <alignment horizontal="right" vertical="center"/>
    </xf>
    <xf numFmtId="0" fontId="16" fillId="0" borderId="73" xfId="0" applyFont="1" applyBorder="1" applyAlignment="1">
      <alignment horizontal="right" vertical="center"/>
    </xf>
    <xf numFmtId="0" fontId="15" fillId="2" borderId="58" xfId="0" applyFont="1" applyFill="1" applyBorder="1" applyAlignment="1">
      <alignment horizontal="right" vertical="center"/>
    </xf>
    <xf numFmtId="0" fontId="16" fillId="0" borderId="36" xfId="0" applyFont="1" applyBorder="1" applyAlignment="1">
      <alignment horizontal="right" vertical="center"/>
    </xf>
    <xf numFmtId="0" fontId="16" fillId="0" borderId="74" xfId="0" applyFont="1" applyBorder="1" applyAlignment="1">
      <alignment horizontal="right" vertical="center"/>
    </xf>
    <xf numFmtId="0" fontId="15" fillId="2" borderId="79" xfId="0" applyFont="1" applyFill="1" applyBorder="1" applyAlignment="1">
      <alignment horizontal="right" vertical="center"/>
    </xf>
    <xf numFmtId="0" fontId="15" fillId="2" borderId="37" xfId="0" applyFont="1" applyFill="1" applyBorder="1" applyAlignment="1">
      <alignment horizontal="right" vertical="center"/>
    </xf>
    <xf numFmtId="0" fontId="15" fillId="2" borderId="75" xfId="0" applyFont="1" applyFill="1" applyBorder="1" applyAlignment="1">
      <alignment horizontal="right" vertical="center"/>
    </xf>
    <xf numFmtId="0" fontId="15" fillId="2" borderId="80" xfId="0" applyFont="1" applyFill="1" applyBorder="1" applyAlignment="1">
      <alignment horizontal="right" vertical="center"/>
    </xf>
    <xf numFmtId="0" fontId="31" fillId="0" borderId="17" xfId="0" applyFont="1" applyBorder="1" applyAlignment="1">
      <alignment horizontal="center" vertical="center"/>
    </xf>
    <xf numFmtId="0" fontId="31" fillId="0" borderId="33" xfId="0" applyFont="1" applyBorder="1" applyAlignment="1">
      <alignment horizontal="center" vertical="center"/>
    </xf>
    <xf numFmtId="0" fontId="31" fillId="0" borderId="32" xfId="0" applyFont="1" applyBorder="1" applyAlignment="1">
      <alignment horizontal="center" vertical="center"/>
    </xf>
    <xf numFmtId="0" fontId="4" fillId="0" borderId="109" xfId="0" applyFont="1" applyBorder="1" applyAlignment="1">
      <alignment horizontal="center" vertical="center"/>
    </xf>
    <xf numFmtId="0" fontId="12" fillId="3" borderId="0" xfId="0" applyFont="1" applyFill="1" applyAlignment="1">
      <alignment horizontal="center" vertical="center"/>
    </xf>
    <xf numFmtId="0" fontId="22" fillId="3" borderId="0" xfId="0" applyFont="1" applyFill="1" applyAlignment="1">
      <alignment horizontal="center" vertical="center"/>
    </xf>
    <xf numFmtId="0" fontId="12" fillId="0" borderId="4" xfId="0" applyFont="1" applyBorder="1" applyAlignment="1">
      <alignment horizontal="left" vertical="center"/>
    </xf>
    <xf numFmtId="0" fontId="31" fillId="0" borderId="0" xfId="0" applyFont="1" applyAlignment="1">
      <alignment horizontal="center" vertical="center"/>
    </xf>
    <xf numFmtId="0" fontId="24" fillId="6" borderId="110" xfId="0" applyFont="1" applyFill="1" applyBorder="1" applyAlignment="1">
      <alignment horizontal="center" vertical="center"/>
    </xf>
    <xf numFmtId="0" fontId="26" fillId="6" borderId="89" xfId="0" applyFont="1" applyFill="1" applyBorder="1" applyAlignment="1">
      <alignment horizontal="center" vertical="center"/>
    </xf>
    <xf numFmtId="0" fontId="50" fillId="6" borderId="96" xfId="0" applyFont="1" applyFill="1" applyBorder="1" applyAlignment="1">
      <alignment horizontal="center" vertical="center" wrapText="1"/>
    </xf>
    <xf numFmtId="0" fontId="7" fillId="0" borderId="45" xfId="0" applyFont="1" applyBorder="1" applyAlignment="1">
      <alignment horizontal="center" vertical="center"/>
    </xf>
    <xf numFmtId="0" fontId="7" fillId="0" borderId="40" xfId="0" applyFont="1" applyBorder="1" applyAlignment="1">
      <alignment horizontal="center" vertical="center"/>
    </xf>
    <xf numFmtId="0" fontId="40" fillId="0" borderId="98" xfId="0" applyFont="1" applyBorder="1" applyAlignment="1">
      <alignment horizontal="left" vertical="center"/>
    </xf>
    <xf numFmtId="0" fontId="7" fillId="0" borderId="33" xfId="0" applyFont="1" applyBorder="1" applyAlignment="1">
      <alignment horizontal="center" vertical="center"/>
    </xf>
    <xf numFmtId="49" fontId="51" fillId="0" borderId="111" xfId="0" applyNumberFormat="1" applyFont="1" applyBorder="1" applyAlignment="1">
      <alignment horizontal="center" vertical="center"/>
    </xf>
    <xf numFmtId="49" fontId="51" fillId="0" borderId="112" xfId="0" applyNumberFormat="1" applyFont="1" applyBorder="1" applyAlignment="1">
      <alignment horizontal="center" vertical="center" wrapText="1"/>
    </xf>
    <xf numFmtId="49" fontId="51" fillId="0" borderId="113" xfId="0" applyNumberFormat="1" applyFont="1" applyBorder="1" applyAlignment="1">
      <alignment horizontal="center" vertical="center" wrapText="1"/>
    </xf>
    <xf numFmtId="180" fontId="51" fillId="0" borderId="112" xfId="0" applyNumberFormat="1" applyFont="1" applyBorder="1" applyAlignment="1">
      <alignment horizontal="center" vertical="center" wrapText="1"/>
    </xf>
    <xf numFmtId="0" fontId="51" fillId="0" borderId="112" xfId="0" applyFont="1" applyBorder="1" applyAlignment="1">
      <alignment horizontal="center" vertical="center" wrapText="1"/>
    </xf>
    <xf numFmtId="0" fontId="51" fillId="0" borderId="0" xfId="0" applyFont="1" applyAlignment="1">
      <alignment horizontal="center" vertical="center"/>
    </xf>
    <xf numFmtId="49" fontId="52" fillId="0" borderId="114" xfId="0" applyNumberFormat="1" applyFont="1" applyBorder="1" applyAlignment="1">
      <alignment horizontal="left" vertical="center"/>
    </xf>
    <xf numFmtId="49" fontId="53" fillId="0" borderId="115" xfId="0" applyNumberFormat="1" applyFont="1" applyBorder="1" applyAlignment="1">
      <alignment horizontal="center" vertical="center" wrapText="1"/>
    </xf>
    <xf numFmtId="49" fontId="54" fillId="0" borderId="116" xfId="0" applyNumberFormat="1" applyFont="1" applyBorder="1" applyAlignment="1">
      <alignment horizontal="center" vertical="center" wrapText="1"/>
    </xf>
    <xf numFmtId="49" fontId="55" fillId="0" borderId="115" xfId="0" applyNumberFormat="1" applyFont="1" applyBorder="1" applyAlignment="1">
      <alignment horizontal="center" vertical="center" wrapText="1"/>
    </xf>
    <xf numFmtId="0" fontId="56" fillId="0" borderId="0" xfId="0" applyFont="1">
      <alignment vertical="center"/>
    </xf>
    <xf numFmtId="49" fontId="58" fillId="0" borderId="120" xfId="0" applyNumberFormat="1" applyFont="1" applyBorder="1" applyAlignment="1">
      <alignment horizontal="center" vertical="center" wrapText="1"/>
    </xf>
    <xf numFmtId="180" fontId="58" fillId="0" borderId="120" xfId="0" applyNumberFormat="1" applyFont="1" applyBorder="1" applyAlignment="1">
      <alignment vertical="center" wrapText="1"/>
    </xf>
    <xf numFmtId="0" fontId="58" fillId="0" borderId="120" xfId="0" applyFont="1" applyBorder="1" applyAlignment="1">
      <alignment vertical="center" wrapText="1"/>
    </xf>
    <xf numFmtId="0" fontId="58" fillId="0" borderId="120" xfId="0" applyFont="1" applyBorder="1" applyAlignment="1">
      <alignment horizontal="center" vertical="center" wrapText="1"/>
    </xf>
    <xf numFmtId="49" fontId="58" fillId="0" borderId="120" xfId="0" applyNumberFormat="1" applyFont="1" applyBorder="1" applyAlignment="1">
      <alignment vertical="top" wrapText="1"/>
    </xf>
    <xf numFmtId="0" fontId="58" fillId="0" borderId="0" xfId="0" applyFont="1">
      <alignment vertical="center"/>
    </xf>
    <xf numFmtId="49" fontId="58" fillId="0" borderId="121" xfId="0" applyNumberFormat="1" applyFont="1" applyBorder="1" applyAlignment="1">
      <alignment horizontal="center" vertical="center"/>
    </xf>
    <xf numFmtId="49" fontId="58" fillId="0" borderId="120" xfId="0" applyNumberFormat="1" applyFont="1" applyBorder="1" applyAlignment="1">
      <alignment vertical="center" wrapText="1"/>
    </xf>
    <xf numFmtId="0" fontId="58" fillId="0" borderId="120" xfId="0" applyFont="1" applyBorder="1">
      <alignment vertical="center"/>
    </xf>
    <xf numFmtId="49" fontId="58" fillId="0" borderId="115" xfId="0" applyNumberFormat="1" applyFont="1" applyBorder="1" applyAlignment="1">
      <alignment horizontal="center" vertical="center" wrapText="1"/>
    </xf>
    <xf numFmtId="180" fontId="58" fillId="0" borderId="115" xfId="0" applyNumberFormat="1" applyFont="1" applyBorder="1" applyAlignment="1">
      <alignment vertical="center" wrapText="1"/>
    </xf>
    <xf numFmtId="0" fontId="58" fillId="0" borderId="115" xfId="0" applyFont="1" applyBorder="1" applyAlignment="1">
      <alignment vertical="center" wrapText="1"/>
    </xf>
    <xf numFmtId="0" fontId="58" fillId="0" borderId="115" xfId="0" applyFont="1" applyBorder="1" applyAlignment="1">
      <alignment horizontal="center" vertical="center" wrapText="1"/>
    </xf>
    <xf numFmtId="49" fontId="58" fillId="0" borderId="114" xfId="0" applyNumberFormat="1" applyFont="1" applyBorder="1" applyAlignment="1">
      <alignment horizontal="center" vertical="center"/>
    </xf>
    <xf numFmtId="49" fontId="59" fillId="0" borderId="120" xfId="0" applyNumberFormat="1" applyFont="1" applyBorder="1" applyAlignment="1">
      <alignment horizontal="left" vertical="center" wrapText="1"/>
    </xf>
    <xf numFmtId="180" fontId="53" fillId="0" borderId="115" xfId="0" applyNumberFormat="1" applyFont="1" applyBorder="1" applyAlignment="1">
      <alignment vertical="center" wrapText="1"/>
    </xf>
    <xf numFmtId="0" fontId="58" fillId="0" borderId="115" xfId="0" applyFont="1" applyBorder="1" applyAlignment="1">
      <alignment horizontal="right" vertical="center" wrapText="1"/>
    </xf>
    <xf numFmtId="0" fontId="58" fillId="0" borderId="119" xfId="0" applyFont="1" applyBorder="1">
      <alignment vertical="center"/>
    </xf>
    <xf numFmtId="49" fontId="58" fillId="0" borderId="114" xfId="0" applyNumberFormat="1" applyFont="1" applyBorder="1" applyAlignment="1">
      <alignment horizontal="center" vertical="center" wrapText="1"/>
    </xf>
    <xf numFmtId="49" fontId="58" fillId="0" borderId="117" xfId="0" applyNumberFormat="1" applyFont="1" applyBorder="1" applyAlignment="1">
      <alignment vertical="center" wrapText="1"/>
    </xf>
    <xf numFmtId="0" fontId="34" fillId="0" borderId="120" xfId="0" applyFont="1" applyBorder="1" applyAlignment="1">
      <alignment vertical="center" shrinkToFit="1"/>
    </xf>
    <xf numFmtId="49" fontId="58" fillId="0" borderId="120" xfId="0" applyNumberFormat="1" applyFont="1" applyBorder="1" applyAlignment="1">
      <alignment horizontal="left" vertical="center" wrapText="1"/>
    </xf>
    <xf numFmtId="180" fontId="53" fillId="8" borderId="115" xfId="0" applyNumberFormat="1" applyFont="1" applyFill="1" applyBorder="1" applyAlignment="1">
      <alignment vertical="center" wrapText="1"/>
    </xf>
    <xf numFmtId="49" fontId="51" fillId="0" borderId="117" xfId="0" applyNumberFormat="1" applyFont="1" applyBorder="1" applyAlignment="1">
      <alignment vertical="center" wrapText="1"/>
    </xf>
    <xf numFmtId="0" fontId="58" fillId="8" borderId="115" xfId="0" applyFont="1" applyFill="1" applyBorder="1" applyAlignment="1">
      <alignment vertical="center" wrapText="1"/>
    </xf>
    <xf numFmtId="0" fontId="51" fillId="0" borderId="120" xfId="0" applyFont="1" applyBorder="1" applyAlignment="1">
      <alignment vertical="center" wrapText="1"/>
    </xf>
    <xf numFmtId="49" fontId="53" fillId="0" borderId="120" xfId="0" applyNumberFormat="1" applyFont="1" applyBorder="1" applyAlignment="1">
      <alignment horizontal="center" vertical="center" wrapText="1"/>
    </xf>
    <xf numFmtId="180" fontId="53" fillId="0" borderId="120" xfId="0" applyNumberFormat="1" applyFont="1" applyBorder="1" applyAlignment="1">
      <alignment vertical="center" wrapText="1"/>
    </xf>
    <xf numFmtId="0" fontId="53" fillId="0" borderId="122" xfId="3" applyFont="1" applyBorder="1" applyAlignment="1">
      <alignment horizontal="center" vertical="center" wrapText="1"/>
    </xf>
    <xf numFmtId="180" fontId="53" fillId="0" borderId="120" xfId="3" applyNumberFormat="1" applyFont="1" applyBorder="1" applyAlignment="1">
      <alignment vertical="center" wrapText="1"/>
    </xf>
    <xf numFmtId="0" fontId="58" fillId="0" borderId="119" xfId="0" applyFont="1" applyBorder="1" applyAlignment="1">
      <alignment vertical="center" wrapText="1"/>
    </xf>
    <xf numFmtId="0" fontId="53" fillId="0" borderId="123" xfId="3" applyFont="1" applyBorder="1" applyAlignment="1">
      <alignment horizontal="center" vertical="center" wrapText="1"/>
    </xf>
    <xf numFmtId="180" fontId="53" fillId="0" borderId="119" xfId="3" applyNumberFormat="1" applyFont="1" applyBorder="1" applyAlignment="1">
      <alignment vertical="center" wrapText="1"/>
    </xf>
    <xf numFmtId="49" fontId="58" fillId="0" borderId="116" xfId="0" applyNumberFormat="1" applyFont="1" applyBorder="1" applyAlignment="1">
      <alignment vertical="center" wrapText="1"/>
    </xf>
    <xf numFmtId="49" fontId="58" fillId="0" borderId="115" xfId="0" applyNumberFormat="1" applyFont="1" applyBorder="1" applyAlignment="1">
      <alignment vertical="center" wrapText="1"/>
    </xf>
    <xf numFmtId="49" fontId="58" fillId="0" borderId="116" xfId="0" applyNumberFormat="1" applyFont="1" applyBorder="1" applyAlignment="1">
      <alignment horizontal="left" vertical="center" wrapText="1"/>
    </xf>
    <xf numFmtId="180" fontId="53" fillId="9" borderId="120" xfId="0" applyNumberFormat="1" applyFont="1" applyFill="1" applyBorder="1">
      <alignment vertical="center"/>
    </xf>
    <xf numFmtId="49" fontId="58" fillId="0" borderId="115" xfId="0" applyNumberFormat="1" applyFont="1" applyBorder="1" applyAlignment="1">
      <alignment horizontal="left" vertical="center" wrapText="1"/>
    </xf>
    <xf numFmtId="49" fontId="58" fillId="0" borderId="0" xfId="0" applyNumberFormat="1" applyFont="1" applyAlignment="1">
      <alignment horizontal="center" vertical="center" wrapText="1"/>
    </xf>
    <xf numFmtId="0" fontId="58" fillId="0" borderId="121" xfId="0" applyFont="1" applyBorder="1" applyAlignment="1">
      <alignment vertical="center" wrapText="1"/>
    </xf>
    <xf numFmtId="0" fontId="58" fillId="0" borderId="117" xfId="0" applyFont="1" applyBorder="1" applyAlignment="1">
      <alignment vertical="center" wrapText="1"/>
    </xf>
    <xf numFmtId="49" fontId="58" fillId="0" borderId="123" xfId="0" applyNumberFormat="1" applyFont="1" applyBorder="1" applyAlignment="1">
      <alignment horizontal="center" vertical="center" wrapText="1"/>
    </xf>
    <xf numFmtId="180" fontId="53" fillId="9" borderId="119" xfId="0" applyNumberFormat="1" applyFont="1" applyFill="1" applyBorder="1">
      <alignment vertical="center"/>
    </xf>
    <xf numFmtId="0" fontId="53" fillId="0" borderId="124" xfId="3" applyFont="1" applyBorder="1" applyAlignment="1">
      <alignment horizontal="center" vertical="center" wrapText="1"/>
    </xf>
    <xf numFmtId="0" fontId="58" fillId="0" borderId="121" xfId="0" applyFont="1" applyBorder="1" applyAlignment="1">
      <alignment horizontal="right" vertical="center" wrapText="1"/>
    </xf>
    <xf numFmtId="0" fontId="53" fillId="0" borderId="117" xfId="0" applyFont="1" applyBorder="1" applyAlignment="1">
      <alignment horizontal="center" vertical="center"/>
    </xf>
    <xf numFmtId="0" fontId="53" fillId="0" borderId="125" xfId="0" applyFont="1" applyBorder="1" applyAlignment="1">
      <alignment horizontal="center" vertical="center" wrapText="1"/>
    </xf>
    <xf numFmtId="180" fontId="53" fillId="0" borderId="120" xfId="0" applyNumberFormat="1" applyFont="1" applyBorder="1">
      <alignment vertical="center"/>
    </xf>
    <xf numFmtId="0" fontId="53" fillId="0" borderId="122" xfId="0" applyFont="1" applyBorder="1" applyAlignment="1">
      <alignment horizontal="center" vertical="center" wrapText="1"/>
    </xf>
    <xf numFmtId="0" fontId="53" fillId="0" borderId="122" xfId="0" applyFont="1" applyBorder="1" applyAlignment="1">
      <alignment horizontal="center" vertical="center"/>
    </xf>
    <xf numFmtId="49" fontId="58" fillId="0" borderId="126" xfId="0" applyNumberFormat="1" applyFont="1" applyBorder="1" applyAlignment="1">
      <alignment horizontal="center" vertical="center"/>
    </xf>
    <xf numFmtId="49" fontId="58" fillId="0" borderId="127" xfId="0" applyNumberFormat="1" applyFont="1" applyBorder="1" applyAlignment="1">
      <alignment horizontal="center" vertical="center"/>
    </xf>
    <xf numFmtId="0" fontId="60" fillId="9" borderId="122" xfId="3" applyFont="1" applyFill="1" applyBorder="1" applyAlignment="1">
      <alignment horizontal="center" vertical="center" wrapText="1"/>
    </xf>
    <xf numFmtId="180" fontId="60" fillId="9" borderId="120" xfId="3" applyNumberFormat="1" applyFont="1" applyFill="1" applyBorder="1" applyAlignment="1">
      <alignment vertical="center" wrapText="1"/>
    </xf>
    <xf numFmtId="0" fontId="60" fillId="9" borderId="128" xfId="3" applyFont="1" applyFill="1" applyBorder="1" applyAlignment="1">
      <alignment horizontal="center" vertical="center" wrapText="1"/>
    </xf>
    <xf numFmtId="0" fontId="14" fillId="0" borderId="131" xfId="0" applyFont="1" applyBorder="1" applyAlignment="1">
      <alignment horizontal="left" vertical="center" wrapText="1"/>
    </xf>
    <xf numFmtId="3" fontId="15" fillId="0" borderId="132" xfId="0" applyNumberFormat="1" applyFont="1" applyBorder="1" applyAlignment="1">
      <alignment horizontal="center" vertical="center" wrapText="1"/>
    </xf>
    <xf numFmtId="0" fontId="7" fillId="0" borderId="41" xfId="0" applyFont="1" applyBorder="1" applyAlignment="1">
      <alignment horizontal="center" vertical="center"/>
    </xf>
    <xf numFmtId="0" fontId="7" fillId="0" borderId="134" xfId="0" applyFont="1" applyBorder="1" applyAlignment="1">
      <alignment horizontal="center" vertical="center"/>
    </xf>
    <xf numFmtId="179" fontId="38" fillId="0" borderId="106" xfId="0" applyNumberFormat="1" applyFont="1" applyBorder="1" applyAlignment="1">
      <alignment horizontal="center" vertical="center"/>
    </xf>
    <xf numFmtId="0" fontId="7" fillId="0" borderId="106" xfId="0" applyFont="1" applyBorder="1" applyAlignment="1">
      <alignment horizontal="center" vertical="center"/>
    </xf>
    <xf numFmtId="0" fontId="31" fillId="0" borderId="89" xfId="0" applyFont="1" applyBorder="1" applyAlignment="1">
      <alignment horizontal="center" vertical="center"/>
    </xf>
    <xf numFmtId="179" fontId="16" fillId="0" borderId="106" xfId="0" applyNumberFormat="1" applyFont="1" applyBorder="1" applyAlignment="1">
      <alignment horizontal="center" vertical="center"/>
    </xf>
    <xf numFmtId="0" fontId="6" fillId="0" borderId="135" xfId="0" applyFont="1" applyBorder="1" applyAlignment="1">
      <alignment horizontal="center" vertical="center" wrapText="1"/>
    </xf>
    <xf numFmtId="0" fontId="7" fillId="6" borderId="88" xfId="0" applyFont="1" applyFill="1" applyBorder="1" applyAlignment="1">
      <alignment horizontal="center" vertical="center"/>
    </xf>
    <xf numFmtId="0" fontId="7" fillId="6" borderId="25" xfId="0" applyFont="1" applyFill="1" applyBorder="1" applyAlignment="1">
      <alignment horizontal="center" vertical="center"/>
    </xf>
    <xf numFmtId="177" fontId="15" fillId="10" borderId="7" xfId="1" applyNumberFormat="1" applyFont="1" applyFill="1" applyBorder="1" applyAlignment="1">
      <alignment vertical="center"/>
    </xf>
    <xf numFmtId="177" fontId="24" fillId="10" borderId="87" xfId="1" applyNumberFormat="1" applyFont="1" applyFill="1" applyBorder="1" applyAlignment="1">
      <alignment vertical="center"/>
    </xf>
    <xf numFmtId="0" fontId="22" fillId="3" borderId="0" xfId="0" applyFont="1" applyFill="1" applyAlignment="1">
      <alignment horizontal="center" vertical="center" wrapText="1"/>
    </xf>
    <xf numFmtId="0" fontId="0" fillId="4" borderId="35" xfId="0" applyFill="1" applyBorder="1" applyAlignment="1">
      <alignment vertical="center" wrapText="1"/>
    </xf>
    <xf numFmtId="0" fontId="0" fillId="4" borderId="9" xfId="0" applyFill="1" applyBorder="1">
      <alignment vertical="center"/>
    </xf>
    <xf numFmtId="0" fontId="0" fillId="4" borderId="13" xfId="0" applyFill="1" applyBorder="1">
      <alignment vertical="center"/>
    </xf>
    <xf numFmtId="0" fontId="0" fillId="4" borderId="54" xfId="0" applyFill="1" applyBorder="1" applyAlignment="1">
      <alignment vertical="center" wrapText="1"/>
    </xf>
    <xf numFmtId="0" fontId="0" fillId="4" borderId="14" xfId="0" applyFill="1" applyBorder="1">
      <alignment vertical="center"/>
    </xf>
    <xf numFmtId="0" fontId="0" fillId="4" borderId="15" xfId="0" applyFill="1" applyBorder="1">
      <alignment vertical="center"/>
    </xf>
    <xf numFmtId="0" fontId="45" fillId="4" borderId="107" xfId="0" applyFont="1" applyFill="1" applyBorder="1" applyAlignment="1">
      <alignment horizontal="center" vertical="center"/>
    </xf>
    <xf numFmtId="0" fontId="0" fillId="4" borderId="106" xfId="0" applyFill="1" applyBorder="1">
      <alignment vertical="center"/>
    </xf>
    <xf numFmtId="0" fontId="0" fillId="4" borderId="104" xfId="0" applyFill="1" applyBorder="1">
      <alignment vertical="center"/>
    </xf>
    <xf numFmtId="0" fontId="0" fillId="4" borderId="52" xfId="0" applyFill="1" applyBorder="1" applyAlignment="1">
      <alignment vertical="center" wrapText="1"/>
    </xf>
    <xf numFmtId="0" fontId="0" fillId="4" borderId="11" xfId="0" applyFill="1" applyBorder="1" applyAlignment="1">
      <alignment vertical="center" wrapText="1"/>
    </xf>
    <xf numFmtId="0" fontId="0" fillId="4" borderId="11" xfId="0" applyFill="1" applyBorder="1">
      <alignment vertical="center"/>
    </xf>
    <xf numFmtId="0" fontId="0" fillId="4" borderId="12" xfId="0" applyFill="1" applyBorder="1">
      <alignment vertical="center"/>
    </xf>
    <xf numFmtId="0" fontId="0" fillId="4" borderId="9" xfId="0" applyFill="1" applyBorder="1" applyAlignment="1">
      <alignment vertical="center" wrapText="1"/>
    </xf>
    <xf numFmtId="0" fontId="14" fillId="0" borderId="61" xfId="0" applyFont="1" applyBorder="1" applyAlignment="1">
      <alignment vertical="center" wrapText="1"/>
    </xf>
    <xf numFmtId="0" fontId="14" fillId="0" borderId="62" xfId="0" applyFont="1" applyBorder="1" applyAlignment="1">
      <alignment vertical="center" wrapText="1"/>
    </xf>
    <xf numFmtId="0" fontId="14" fillId="0" borderId="63" xfId="0" applyFont="1" applyBorder="1" applyAlignment="1">
      <alignment vertical="center" wrapText="1"/>
    </xf>
    <xf numFmtId="0" fontId="9" fillId="0" borderId="6" xfId="0" applyFont="1" applyBorder="1" applyAlignment="1">
      <alignment horizontal="right" vertical="center"/>
    </xf>
    <xf numFmtId="0" fontId="11" fillId="0" borderId="64" xfId="0" applyFont="1" applyBorder="1" applyAlignment="1">
      <alignment horizontal="right" vertical="center"/>
    </xf>
    <xf numFmtId="0" fontId="36" fillId="10" borderId="68" xfId="2" applyFill="1" applyBorder="1" applyAlignment="1">
      <alignment horizontal="center" vertical="center"/>
    </xf>
    <xf numFmtId="0" fontId="36" fillId="10" borderId="69" xfId="2" applyFill="1" applyBorder="1" applyAlignment="1">
      <alignment horizontal="center" vertical="center"/>
    </xf>
    <xf numFmtId="0" fontId="38" fillId="6" borderId="100" xfId="0" applyFont="1" applyFill="1" applyBorder="1" applyAlignment="1">
      <alignment horizontal="center" vertical="center"/>
    </xf>
    <xf numFmtId="0" fontId="41" fillId="6" borderId="101" xfId="0" applyFont="1" applyFill="1" applyBorder="1" applyAlignment="1">
      <alignment horizontal="center" vertical="center"/>
    </xf>
    <xf numFmtId="0" fontId="11" fillId="0" borderId="57" xfId="0" applyFont="1" applyBorder="1" applyAlignment="1">
      <alignment horizontal="center" vertical="center" wrapText="1"/>
    </xf>
    <xf numFmtId="0" fontId="11" fillId="0" borderId="58" xfId="0" applyFont="1" applyBorder="1" applyAlignment="1">
      <alignment horizontal="center" vertical="center" wrapText="1"/>
    </xf>
    <xf numFmtId="0" fontId="34" fillId="0" borderId="84" xfId="0" applyFont="1" applyBorder="1" applyAlignment="1">
      <alignment horizontal="center" vertical="center" wrapText="1"/>
    </xf>
    <xf numFmtId="0" fontId="8" fillId="0" borderId="83" xfId="0" applyFont="1" applyBorder="1" applyAlignment="1">
      <alignment horizontal="center" vertical="center" wrapText="1"/>
    </xf>
    <xf numFmtId="0" fontId="19" fillId="0" borderId="59" xfId="0" applyFont="1" applyBorder="1" applyAlignment="1">
      <alignment horizontal="center" vertical="center"/>
    </xf>
    <xf numFmtId="0" fontId="19" fillId="0" borderId="60" xfId="0" applyFont="1" applyBorder="1" applyAlignment="1">
      <alignment horizontal="center" vertical="center"/>
    </xf>
    <xf numFmtId="0" fontId="23" fillId="0" borderId="0" xfId="0" applyFont="1" applyAlignment="1"/>
    <xf numFmtId="0" fontId="9" fillId="0" borderId="2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0" fontId="11" fillId="0" borderId="19" xfId="0" applyFont="1" applyBorder="1" applyAlignment="1">
      <alignment horizontal="center" vertical="center"/>
    </xf>
    <xf numFmtId="0" fontId="22" fillId="0" borderId="98" xfId="0" applyFont="1" applyBorder="1" applyAlignment="1">
      <alignment vertical="center" wrapText="1"/>
    </xf>
    <xf numFmtId="0" fontId="22" fillId="0" borderId="32" xfId="0" applyFont="1" applyBorder="1" applyAlignment="1">
      <alignment vertical="center" wrapText="1"/>
    </xf>
    <xf numFmtId="0" fontId="22" fillId="0" borderId="17" xfId="0" applyFont="1" applyBorder="1" applyAlignment="1">
      <alignment vertical="center" wrapText="1"/>
    </xf>
    <xf numFmtId="0" fontId="0" fillId="0" borderId="29" xfId="0" applyBorder="1" applyAlignment="1">
      <alignment vertical="center" wrapText="1"/>
    </xf>
    <xf numFmtId="0" fontId="0" fillId="0" borderId="0" xfId="0" applyAlignment="1">
      <alignment vertical="center" wrapText="1"/>
    </xf>
    <xf numFmtId="0" fontId="0" fillId="0" borderId="33" xfId="0" applyBorder="1" applyAlignment="1">
      <alignment vertical="center" wrapText="1"/>
    </xf>
    <xf numFmtId="0" fontId="0" fillId="0" borderId="99" xfId="0" applyBorder="1" applyAlignment="1">
      <alignment vertical="center" wrapText="1"/>
    </xf>
    <xf numFmtId="0" fontId="0" fillId="0" borderId="34" xfId="0" applyBorder="1" applyAlignment="1">
      <alignment vertical="center" wrapText="1"/>
    </xf>
    <xf numFmtId="0" fontId="0" fillId="0" borderId="30" xfId="0" applyBorder="1" applyAlignment="1">
      <alignment vertical="center" wrapText="1"/>
    </xf>
    <xf numFmtId="0" fontId="14" fillId="0" borderId="98" xfId="0" applyFont="1" applyBorder="1" applyAlignment="1">
      <alignment horizontal="left" vertical="center" wrapText="1"/>
    </xf>
    <xf numFmtId="0" fontId="0" fillId="0" borderId="17" xfId="0" applyBorder="1" applyAlignment="1">
      <alignment vertical="center" wrapText="1"/>
    </xf>
    <xf numFmtId="0" fontId="9" fillId="0" borderId="28" xfId="0" applyFont="1" applyBorder="1" applyAlignment="1">
      <alignment horizontal="center" vertical="center"/>
    </xf>
    <xf numFmtId="0" fontId="11" fillId="0" borderId="29" xfId="0" applyFont="1" applyBorder="1" applyAlignment="1">
      <alignment horizontal="center" vertical="center"/>
    </xf>
    <xf numFmtId="0" fontId="37" fillId="0" borderId="42" xfId="0" applyFont="1" applyBorder="1" applyAlignment="1">
      <alignment horizontal="left" vertical="center" wrapText="1"/>
    </xf>
    <xf numFmtId="0" fontId="37" fillId="0" borderId="43" xfId="0" applyFont="1" applyBorder="1" applyAlignment="1">
      <alignment vertical="center" wrapText="1"/>
    </xf>
    <xf numFmtId="0" fontId="48" fillId="0" borderId="133" xfId="0" applyFont="1" applyBorder="1" applyAlignment="1">
      <alignment horizontal="center" vertical="center"/>
    </xf>
    <xf numFmtId="0" fontId="31" fillId="0" borderId="33" xfId="0" applyFont="1" applyBorder="1" applyAlignment="1">
      <alignment horizontal="center" vertical="center"/>
    </xf>
    <xf numFmtId="0" fontId="9" fillId="0" borderId="29" xfId="0" applyFont="1" applyBorder="1" applyAlignment="1">
      <alignment horizontal="center" wrapText="1"/>
    </xf>
    <xf numFmtId="0" fontId="11" fillId="0" borderId="27" xfId="0" applyFont="1" applyBorder="1" applyAlignment="1">
      <alignment horizontal="center" vertical="center" wrapText="1"/>
    </xf>
    <xf numFmtId="0" fontId="37" fillId="0" borderId="43" xfId="0" applyFont="1" applyBorder="1" applyAlignment="1">
      <alignment horizontal="left" vertical="center" wrapText="1"/>
    </xf>
    <xf numFmtId="0" fontId="37" fillId="0" borderId="44" xfId="0" applyFont="1" applyBorder="1" applyAlignment="1">
      <alignment vertical="center" wrapText="1"/>
    </xf>
    <xf numFmtId="0" fontId="31" fillId="0" borderId="32" xfId="0" applyFont="1" applyBorder="1" applyAlignment="1">
      <alignment horizontal="center" vertical="center"/>
    </xf>
    <xf numFmtId="0" fontId="30" fillId="0" borderId="0" xfId="0" applyFont="1" applyAlignment="1">
      <alignment vertical="top" wrapText="1"/>
    </xf>
    <xf numFmtId="0" fontId="12" fillId="0" borderId="0" xfId="0" applyFont="1">
      <alignment vertical="center"/>
    </xf>
    <xf numFmtId="0" fontId="43" fillId="0" borderId="0" xfId="0" applyFont="1" applyAlignment="1">
      <alignment horizontal="center" vertical="center"/>
    </xf>
    <xf numFmtId="0" fontId="44" fillId="0" borderId="0" xfId="0" applyFont="1">
      <alignment vertical="center"/>
    </xf>
    <xf numFmtId="0" fontId="27" fillId="6" borderId="94" xfId="0" applyFont="1" applyFill="1" applyBorder="1" applyAlignment="1">
      <alignment horizontal="center" vertical="center"/>
    </xf>
    <xf numFmtId="0" fontId="3" fillId="6" borderId="95" xfId="0" applyFont="1" applyFill="1" applyBorder="1" applyAlignment="1">
      <alignment horizontal="center" vertical="center"/>
    </xf>
    <xf numFmtId="0" fontId="3" fillId="6" borderId="89" xfId="0" applyFont="1" applyFill="1" applyBorder="1" applyAlignment="1">
      <alignment horizontal="center" vertical="center"/>
    </xf>
    <xf numFmtId="0" fontId="18" fillId="7" borderId="91" xfId="0" applyFont="1" applyFill="1" applyBorder="1" applyAlignment="1">
      <alignment horizontal="center" vertical="center" wrapText="1"/>
    </xf>
    <xf numFmtId="0" fontId="11" fillId="7" borderId="129" xfId="0" applyFont="1" applyFill="1" applyBorder="1" applyAlignment="1">
      <alignment horizontal="center" vertical="center"/>
    </xf>
    <xf numFmtId="0" fontId="20" fillId="7" borderId="92" xfId="0" applyFont="1" applyFill="1" applyBorder="1" applyAlignment="1">
      <alignment vertical="center" wrapText="1"/>
    </xf>
    <xf numFmtId="0" fontId="14" fillId="7" borderId="32" xfId="0" applyFont="1" applyFill="1" applyBorder="1" applyAlignment="1">
      <alignment vertical="center" wrapText="1"/>
    </xf>
    <xf numFmtId="0" fontId="14" fillId="7" borderId="17" xfId="0" applyFont="1" applyFill="1" applyBorder="1" applyAlignment="1">
      <alignment vertical="center" wrapText="1"/>
    </xf>
    <xf numFmtId="0" fontId="14" fillId="7" borderId="130" xfId="0" applyFont="1" applyFill="1" applyBorder="1" applyAlignment="1">
      <alignment vertical="center" wrapText="1"/>
    </xf>
    <xf numFmtId="0" fontId="14" fillId="7" borderId="34" xfId="0" applyFont="1" applyFill="1" applyBorder="1" applyAlignment="1">
      <alignment vertical="center" wrapText="1"/>
    </xf>
    <xf numFmtId="0" fontId="14" fillId="7" borderId="30" xfId="0" applyFont="1" applyFill="1" applyBorder="1" applyAlignment="1">
      <alignment vertical="center" wrapText="1"/>
    </xf>
    <xf numFmtId="0" fontId="31" fillId="0" borderId="0" xfId="0" applyFont="1" applyAlignment="1">
      <alignment horizontal="center" vertical="center"/>
    </xf>
    <xf numFmtId="0" fontId="0" fillId="0" borderId="0" xfId="0">
      <alignment vertical="center"/>
    </xf>
    <xf numFmtId="0" fontId="20" fillId="0" borderId="90" xfId="0" applyFont="1" applyBorder="1" applyAlignment="1">
      <alignment horizontal="center" vertical="center"/>
    </xf>
    <xf numFmtId="0" fontId="0" fillId="0" borderId="81" xfId="0" applyBorder="1" applyAlignment="1">
      <alignment horizontal="center" vertical="center"/>
    </xf>
    <xf numFmtId="0" fontId="27" fillId="6" borderId="14" xfId="0" applyFont="1" applyFill="1" applyBorder="1" applyAlignment="1">
      <alignment horizontal="center" vertical="center"/>
    </xf>
    <xf numFmtId="0" fontId="0" fillId="6" borderId="14" xfId="0" applyFill="1" applyBorder="1" applyAlignment="1">
      <alignment horizontal="center" vertical="center"/>
    </xf>
    <xf numFmtId="180" fontId="55" fillId="0" borderId="117" xfId="0" applyNumberFormat="1" applyFont="1" applyBorder="1" applyAlignment="1">
      <alignment vertical="center" wrapText="1"/>
    </xf>
    <xf numFmtId="0" fontId="0" fillId="0" borderId="118" xfId="0" applyBorder="1" applyAlignment="1">
      <alignment vertical="center" wrapText="1"/>
    </xf>
    <xf numFmtId="0" fontId="0" fillId="0" borderId="119" xfId="0" applyBorder="1" applyAlignment="1">
      <alignment vertical="center" wrapText="1"/>
    </xf>
    <xf numFmtId="49" fontId="57" fillId="0" borderId="120" xfId="0" applyNumberFormat="1" applyFont="1" applyBorder="1" applyAlignment="1">
      <alignment horizontal="center" vertical="center"/>
    </xf>
    <xf numFmtId="0" fontId="57" fillId="0" borderId="120" xfId="0" applyFont="1" applyBorder="1" applyAlignment="1">
      <alignment horizontal="center" vertical="center"/>
    </xf>
    <xf numFmtId="0" fontId="0" fillId="0" borderId="0" xfId="0" applyAlignment="1"/>
  </cellXfs>
  <cellStyles count="4">
    <cellStyle name="桁区切り" xfId="1" builtinId="6"/>
    <cellStyle name="標準" xfId="0" builtinId="0"/>
    <cellStyle name="標準_Sheet1" xfId="3" xr:uid="{7CC65182-1B98-4780-B0C8-F5C289DC9D72}"/>
    <cellStyle name="良い" xfId="2" builtinId="26"/>
  </cellStyles>
  <dxfs count="0"/>
  <tableStyles count="0" defaultTableStyle="TableStyleMedium9" defaultPivotStyle="PivotStyleLight16"/>
  <colors>
    <mruColors>
      <color rgb="FFF7FCB6"/>
      <color rgb="FFFFFFCC"/>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12700</xdr:colOff>
      <xdr:row>40</xdr:row>
      <xdr:rowOff>98426</xdr:rowOff>
    </xdr:from>
    <xdr:to>
      <xdr:col>5</xdr:col>
      <xdr:colOff>679449</xdr:colOff>
      <xdr:row>41</xdr:row>
      <xdr:rowOff>241300</xdr:rowOff>
    </xdr:to>
    <xdr:sp macro="" textlink="">
      <xdr:nvSpPr>
        <xdr:cNvPr id="5" name="AutoShape 222">
          <a:extLst>
            <a:ext uri="{FF2B5EF4-FFF2-40B4-BE49-F238E27FC236}">
              <a16:creationId xmlns:a16="http://schemas.microsoft.com/office/drawing/2014/main" id="{3B5AD965-3840-4488-9B65-2D5B632CEAB8}"/>
            </a:ext>
          </a:extLst>
        </xdr:cNvPr>
        <xdr:cNvSpPr>
          <a:spLocks noChangeArrowheads="1"/>
        </xdr:cNvSpPr>
      </xdr:nvSpPr>
      <xdr:spPr bwMode="auto">
        <a:xfrm>
          <a:off x="387350" y="10810876"/>
          <a:ext cx="5645149" cy="396874"/>
        </a:xfrm>
        <a:prstGeom prst="wedgeRoundRectCallout">
          <a:avLst>
            <a:gd name="adj1" fmla="val 20671"/>
            <a:gd name="adj2" fmla="val 52894"/>
            <a:gd name="adj3" fmla="val 16667"/>
          </a:avLst>
        </a:prstGeom>
        <a:solidFill>
          <a:srgbClr val="F7FCB6"/>
        </a:solidFill>
        <a:ln w="9525">
          <a:solidFill>
            <a:srgbClr val="000000"/>
          </a:solidFill>
          <a:miter lim="800000"/>
          <a:headEnd/>
          <a:tailEnd/>
        </a:ln>
      </xdr:spPr>
      <xdr:txBody>
        <a:bodyPr vertOverflow="clip" wrap="square" lIns="36576" tIns="18288" rIns="0" bIns="0" anchor="t" upright="1"/>
        <a:lstStyle/>
        <a:p>
          <a:pPr algn="l" rtl="0">
            <a:lnSpc>
              <a:spcPts val="1200"/>
            </a:lnSpc>
            <a:defRPr sz="1000"/>
          </a:pPr>
          <a:r>
            <a:rPr lang="ja-JP" altLang="en-US" sz="1400" b="1" i="0" u="none" strike="noStrike" baseline="0">
              <a:solidFill>
                <a:schemeClr val="tx1"/>
              </a:solidFill>
              <a:latin typeface="ＭＳ Ｐゴシック"/>
              <a:ea typeface="ＭＳ Ｐゴシック"/>
            </a:rPr>
            <a:t>浅野さん（活動記録）：</a:t>
          </a:r>
          <a:r>
            <a:rPr lang="en-US" altLang="ja-JP" sz="1400" b="1" i="0" u="none" strike="noStrike" baseline="0">
              <a:solidFill>
                <a:schemeClr val="tx1"/>
              </a:solidFill>
              <a:latin typeface="ＭＳ Ｐゴシック"/>
              <a:ea typeface="ＭＳ Ｐゴシック"/>
            </a:rPr>
            <a:t>k_asano@cameo.plala.or.jp</a:t>
          </a:r>
        </a:p>
        <a:p>
          <a:pPr algn="l" rtl="0">
            <a:lnSpc>
              <a:spcPts val="1200"/>
            </a:lnSpc>
            <a:defRPr sz="1000"/>
          </a:pPr>
          <a:r>
            <a:rPr lang="ja-JP" altLang="en-US" sz="1400" b="1" i="0" u="none" strike="noStrike" baseline="0">
              <a:solidFill>
                <a:schemeClr val="tx1"/>
              </a:solidFill>
              <a:latin typeface="ＭＳ Ｐゴシック"/>
              <a:ea typeface="ＭＳ Ｐゴシック"/>
            </a:rPr>
            <a:t>中村さん（会計元帳）：</a:t>
          </a:r>
          <a:r>
            <a:rPr lang="en-US" altLang="ja-JP" sz="1400" b="1" i="0" u="none" strike="noStrike" baseline="0">
              <a:solidFill>
                <a:schemeClr val="tx1"/>
              </a:solidFill>
              <a:latin typeface="ＭＳ Ｐゴシック"/>
              <a:ea typeface="ＭＳ Ｐゴシック"/>
            </a:rPr>
            <a:t>kaikeimotocyo@tankenkobo.sakura.ne.jp</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9227F-26C1-47C1-8BF3-73FFAF4E198E}">
  <dimension ref="A1:F55"/>
  <sheetViews>
    <sheetView tabSelected="1" view="pageBreakPreview" zoomScaleNormal="100" zoomScaleSheetLayoutView="100" workbookViewId="0">
      <selection activeCell="H8" sqref="H8"/>
    </sheetView>
  </sheetViews>
  <sheetFormatPr defaultRowHeight="13" x14ac:dyDescent="0.2"/>
  <cols>
    <col min="1" max="1" width="5.36328125" customWidth="1"/>
    <col min="2" max="2" width="15.90625" customWidth="1"/>
    <col min="3" max="3" width="22.08984375" customWidth="1"/>
    <col min="4" max="4" width="16" customWidth="1"/>
    <col min="5" max="5" width="17.26953125" customWidth="1"/>
    <col min="6" max="6" width="23.36328125" customWidth="1"/>
  </cols>
  <sheetData>
    <row r="1" spans="1:6" ht="30" customHeight="1" thickTop="1" thickBot="1" x14ac:dyDescent="0.25">
      <c r="B1" s="238"/>
      <c r="C1" s="239"/>
      <c r="D1" s="1" t="s">
        <v>29</v>
      </c>
      <c r="E1" s="16" t="s">
        <v>49</v>
      </c>
      <c r="F1" s="3"/>
    </row>
    <row r="2" spans="1:6" ht="31.5" customHeight="1" thickTop="1" thickBot="1" x14ac:dyDescent="0.25">
      <c r="A2" s="70"/>
      <c r="B2" s="264" t="s">
        <v>329</v>
      </c>
      <c r="C2" s="240" t="s">
        <v>6</v>
      </c>
      <c r="D2" s="241"/>
      <c r="E2" s="71"/>
      <c r="F2" s="71" t="s">
        <v>64</v>
      </c>
    </row>
    <row r="3" spans="1:6" ht="29" customHeight="1" thickBot="1" x14ac:dyDescent="0.25">
      <c r="A3" s="93"/>
      <c r="B3" s="177" t="s">
        <v>16</v>
      </c>
      <c r="C3" s="53"/>
      <c r="D3" s="178" t="s">
        <v>12</v>
      </c>
      <c r="E3" s="53"/>
      <c r="F3" s="47" t="s">
        <v>60</v>
      </c>
    </row>
    <row r="4" spans="1:6" ht="14.5" customHeight="1" thickBot="1" x14ac:dyDescent="0.25">
      <c r="A4" s="91" t="s">
        <v>5</v>
      </c>
      <c r="B4" s="34" t="s">
        <v>330</v>
      </c>
      <c r="C4" s="253" t="s">
        <v>62</v>
      </c>
      <c r="D4" s="254"/>
      <c r="E4" s="254"/>
      <c r="F4" s="101" t="s">
        <v>61</v>
      </c>
    </row>
    <row r="5" spans="1:6" ht="30" customHeight="1" thickBot="1" x14ac:dyDescent="0.25">
      <c r="A5" s="92" t="s">
        <v>27</v>
      </c>
      <c r="B5" s="95"/>
      <c r="C5" s="242"/>
      <c r="D5" s="243"/>
      <c r="E5" s="244"/>
      <c r="F5" s="96" t="s">
        <v>59</v>
      </c>
    </row>
    <row r="6" spans="1:6" ht="14.5" customHeight="1" thickBot="1" x14ac:dyDescent="0.25">
      <c r="A6" s="92" t="s">
        <v>30</v>
      </c>
      <c r="B6" s="255" t="s">
        <v>68</v>
      </c>
      <c r="C6" s="256"/>
      <c r="D6" s="94" t="s">
        <v>63</v>
      </c>
      <c r="E6" s="94" t="s">
        <v>67</v>
      </c>
      <c r="F6" s="88" t="s">
        <v>70</v>
      </c>
    </row>
    <row r="7" spans="1:6" ht="30" customHeight="1" thickBot="1" x14ac:dyDescent="0.25">
      <c r="A7" s="181" t="s">
        <v>31</v>
      </c>
      <c r="B7" s="203"/>
      <c r="C7" s="204"/>
      <c r="D7" s="48"/>
      <c r="E7" s="49" t="s">
        <v>328</v>
      </c>
      <c r="F7" s="50"/>
    </row>
    <row r="8" spans="1:6" ht="13.5" customHeight="1" thickBot="1" x14ac:dyDescent="0.25">
      <c r="A8" s="181"/>
      <c r="B8" s="100" t="s">
        <v>75</v>
      </c>
      <c r="C8" s="237" t="s">
        <v>69</v>
      </c>
      <c r="D8" s="237"/>
      <c r="E8" s="89" t="s">
        <v>63</v>
      </c>
      <c r="F8" s="87" t="s">
        <v>70</v>
      </c>
    </row>
    <row r="9" spans="1:6" ht="30" customHeight="1" thickBot="1" x14ac:dyDescent="0.25">
      <c r="A9" s="90"/>
      <c r="B9" s="97" t="s">
        <v>331</v>
      </c>
      <c r="C9" s="257"/>
      <c r="D9" s="258"/>
      <c r="E9" s="51"/>
      <c r="F9" s="52"/>
    </row>
    <row r="10" spans="1:6" ht="6" customHeight="1" thickBot="1" x14ac:dyDescent="0.25">
      <c r="A10" s="33"/>
      <c r="B10" s="41"/>
      <c r="C10" s="43"/>
      <c r="D10" s="44"/>
      <c r="E10" s="44"/>
      <c r="F10" s="42"/>
    </row>
    <row r="11" spans="1:6" ht="32.25" customHeight="1" x14ac:dyDescent="0.2">
      <c r="B11" s="245" t="s">
        <v>48</v>
      </c>
      <c r="C11" s="247"/>
      <c r="D11" s="248"/>
      <c r="E11" s="248"/>
      <c r="F11" s="249"/>
    </row>
    <row r="12" spans="1:6" ht="45.75" customHeight="1" thickBot="1" x14ac:dyDescent="0.25">
      <c r="B12" s="246"/>
      <c r="C12" s="250"/>
      <c r="D12" s="251"/>
      <c r="E12" s="251"/>
      <c r="F12" s="252"/>
    </row>
    <row r="13" spans="1:6" ht="16.5" customHeight="1" x14ac:dyDescent="0.2">
      <c r="A13" s="4"/>
      <c r="B13" s="233" t="s">
        <v>24</v>
      </c>
      <c r="C13" s="235"/>
      <c r="D13" s="45"/>
      <c r="E13" s="63" t="s">
        <v>0</v>
      </c>
      <c r="F13" s="64" t="s">
        <v>1</v>
      </c>
    </row>
    <row r="14" spans="1:6" ht="20.25" customHeight="1" x14ac:dyDescent="0.2">
      <c r="A14" s="2"/>
      <c r="B14" s="234"/>
      <c r="C14" s="236"/>
      <c r="D14" s="98" t="s">
        <v>13</v>
      </c>
      <c r="E14" s="21"/>
      <c r="F14" s="19"/>
    </row>
    <row r="15" spans="1:6" ht="21.75" customHeight="1" thickBot="1" x14ac:dyDescent="0.25">
      <c r="B15" s="227" t="s">
        <v>23</v>
      </c>
      <c r="C15" s="229"/>
      <c r="D15" s="99" t="s">
        <v>14</v>
      </c>
      <c r="E15" s="22"/>
      <c r="F15" s="20"/>
    </row>
    <row r="16" spans="1:6" ht="21.75" customHeight="1" thickBot="1" x14ac:dyDescent="0.25">
      <c r="B16" s="228"/>
      <c r="C16" s="230"/>
      <c r="D16" s="170" t="s">
        <v>15</v>
      </c>
      <c r="E16" s="231"/>
      <c r="F16" s="232"/>
    </row>
    <row r="17" spans="2:6" ht="20.25" customHeight="1" thickBot="1" x14ac:dyDescent="0.25">
      <c r="B17" s="171" t="s">
        <v>73</v>
      </c>
      <c r="C17" s="172"/>
      <c r="D17" s="173" t="s">
        <v>74</v>
      </c>
      <c r="E17" s="175"/>
      <c r="F17" s="174"/>
    </row>
    <row r="18" spans="2:6" ht="21" customHeight="1" thickBot="1" x14ac:dyDescent="0.25">
      <c r="B18" s="12" t="s">
        <v>65</v>
      </c>
      <c r="C18" s="13"/>
      <c r="D18" s="14"/>
      <c r="E18" s="65"/>
      <c r="F18" s="65"/>
    </row>
    <row r="19" spans="2:6" ht="22.5" customHeight="1" x14ac:dyDescent="0.2">
      <c r="B19" s="212" t="s">
        <v>53</v>
      </c>
      <c r="C19" s="66" t="s">
        <v>19</v>
      </c>
      <c r="D19" s="67" t="s">
        <v>0</v>
      </c>
      <c r="E19" s="68" t="s">
        <v>1</v>
      </c>
      <c r="F19" s="69" t="s">
        <v>72</v>
      </c>
    </row>
    <row r="20" spans="2:6" ht="20.25" customHeight="1" x14ac:dyDescent="0.2">
      <c r="B20" s="213"/>
      <c r="C20" s="24" t="s">
        <v>37</v>
      </c>
      <c r="D20" s="72"/>
      <c r="E20" s="73"/>
      <c r="F20" s="74">
        <f>D20+E20</f>
        <v>0</v>
      </c>
    </row>
    <row r="21" spans="2:6" ht="20.25" customHeight="1" thickBot="1" x14ac:dyDescent="0.25">
      <c r="B21" s="214"/>
      <c r="C21" s="25" t="s">
        <v>36</v>
      </c>
      <c r="D21" s="75"/>
      <c r="E21" s="76"/>
      <c r="F21" s="77">
        <f>D21+E21</f>
        <v>0</v>
      </c>
    </row>
    <row r="22" spans="2:6" ht="20.25" customHeight="1" x14ac:dyDescent="0.2">
      <c r="B22" s="214"/>
      <c r="C22" s="23" t="s">
        <v>54</v>
      </c>
      <c r="D22" s="78"/>
      <c r="E22" s="79"/>
      <c r="F22" s="80">
        <f t="shared" ref="F22:F25" si="0">D22+E22</f>
        <v>0</v>
      </c>
    </row>
    <row r="23" spans="2:6" ht="20.25" customHeight="1" x14ac:dyDescent="0.2">
      <c r="B23" s="214"/>
      <c r="C23" s="17" t="s">
        <v>55</v>
      </c>
      <c r="D23" s="81"/>
      <c r="E23" s="82"/>
      <c r="F23" s="74">
        <f t="shared" si="0"/>
        <v>0</v>
      </c>
    </row>
    <row r="24" spans="2:6" ht="20.25" customHeight="1" x14ac:dyDescent="0.2">
      <c r="B24" s="214"/>
      <c r="C24" s="17" t="s">
        <v>56</v>
      </c>
      <c r="D24" s="81"/>
      <c r="E24" s="82"/>
      <c r="F24" s="74">
        <f t="shared" si="0"/>
        <v>0</v>
      </c>
    </row>
    <row r="25" spans="2:6" ht="20.25" customHeight="1" x14ac:dyDescent="0.2">
      <c r="B25" s="214"/>
      <c r="C25" s="17" t="s">
        <v>57</v>
      </c>
      <c r="D25" s="81"/>
      <c r="E25" s="82"/>
      <c r="F25" s="83">
        <f t="shared" si="0"/>
        <v>0</v>
      </c>
    </row>
    <row r="26" spans="2:6" ht="20.25" customHeight="1" thickBot="1" x14ac:dyDescent="0.25">
      <c r="B26" s="214"/>
      <c r="C26" s="18" t="s">
        <v>58</v>
      </c>
      <c r="D26" s="84">
        <f>D22+D23+D24+D25</f>
        <v>0</v>
      </c>
      <c r="E26" s="85">
        <f>E22+E23+E24+E25</f>
        <v>0</v>
      </c>
      <c r="F26" s="86">
        <f>F22+F23+F24+F25</f>
        <v>0</v>
      </c>
    </row>
    <row r="27" spans="2:6" ht="23.25" customHeight="1" thickBot="1" x14ac:dyDescent="0.25">
      <c r="B27" s="215"/>
      <c r="C27" s="10" t="s">
        <v>38</v>
      </c>
      <c r="D27" s="11"/>
      <c r="E27" s="15" t="s">
        <v>39</v>
      </c>
      <c r="F27" s="179">
        <f>D27*F26</f>
        <v>0</v>
      </c>
    </row>
    <row r="28" spans="2:6" ht="4.5" customHeight="1" thickBot="1" x14ac:dyDescent="0.25">
      <c r="B28" s="5"/>
      <c r="C28" s="6"/>
      <c r="D28" s="7"/>
      <c r="E28" s="8"/>
      <c r="F28" s="9"/>
    </row>
    <row r="29" spans="2:6" ht="20.25" customHeight="1" thickBot="1" x14ac:dyDescent="0.25">
      <c r="B29" s="205" t="s">
        <v>51</v>
      </c>
      <c r="C29" s="168" t="s">
        <v>327</v>
      </c>
      <c r="D29" s="169"/>
      <c r="E29" s="26" t="s">
        <v>50</v>
      </c>
      <c r="F29" s="60"/>
    </row>
    <row r="30" spans="2:6" ht="20.25" customHeight="1" x14ac:dyDescent="0.2">
      <c r="B30" s="206"/>
      <c r="C30" s="225"/>
      <c r="D30" s="226"/>
      <c r="E30" s="27" t="s">
        <v>40</v>
      </c>
      <c r="F30" s="61"/>
    </row>
    <row r="31" spans="2:6" ht="20.25" customHeight="1" thickBot="1" x14ac:dyDescent="0.25">
      <c r="B31" s="206"/>
      <c r="C31" s="219"/>
      <c r="D31" s="221"/>
      <c r="E31" s="40" t="s">
        <v>41</v>
      </c>
      <c r="F31" s="62"/>
    </row>
    <row r="32" spans="2:6" ht="20" customHeight="1" thickBot="1" x14ac:dyDescent="0.25">
      <c r="B32" s="207"/>
      <c r="C32" s="222"/>
      <c r="D32" s="224"/>
      <c r="E32" s="176" t="s">
        <v>42</v>
      </c>
      <c r="F32" s="180">
        <f>F29+F30+F31</f>
        <v>0</v>
      </c>
    </row>
    <row r="33" spans="2:6" ht="5" customHeight="1" thickBot="1" x14ac:dyDescent="0.25">
      <c r="B33" s="36"/>
      <c r="C33" s="37"/>
      <c r="D33" s="38"/>
      <c r="E33" s="35"/>
      <c r="F33" s="39"/>
    </row>
    <row r="34" spans="2:6" ht="14.25" customHeight="1" x14ac:dyDescent="0.2">
      <c r="B34" s="208" t="s">
        <v>15</v>
      </c>
      <c r="C34" s="216"/>
      <c r="D34" s="217"/>
      <c r="E34" s="217"/>
      <c r="F34" s="218"/>
    </row>
    <row r="35" spans="2:6" ht="23" customHeight="1" x14ac:dyDescent="0.2">
      <c r="B35" s="209"/>
      <c r="C35" s="219"/>
      <c r="D35" s="220"/>
      <c r="E35" s="220"/>
      <c r="F35" s="221"/>
    </row>
    <row r="36" spans="2:6" ht="23" customHeight="1" thickBot="1" x14ac:dyDescent="0.25">
      <c r="B36" s="210"/>
      <c r="C36" s="222"/>
      <c r="D36" s="223"/>
      <c r="E36" s="223"/>
      <c r="F36" s="224"/>
    </row>
    <row r="37" spans="2:6" ht="4" customHeight="1" thickBot="1" x14ac:dyDescent="0.25">
      <c r="B37" s="211"/>
      <c r="C37" s="211"/>
      <c r="D37" s="211"/>
      <c r="E37" s="211"/>
      <c r="F37" s="211"/>
    </row>
    <row r="38" spans="2:6" ht="24.75" customHeight="1" x14ac:dyDescent="0.2">
      <c r="B38" s="196" t="s">
        <v>47</v>
      </c>
      <c r="C38" s="197"/>
      <c r="D38" s="197"/>
      <c r="E38" s="197"/>
      <c r="F38" s="198"/>
    </row>
    <row r="39" spans="2:6" ht="21" customHeight="1" thickBot="1" x14ac:dyDescent="0.25">
      <c r="B39" s="31" t="s">
        <v>2</v>
      </c>
      <c r="C39" s="28" t="s">
        <v>3</v>
      </c>
      <c r="D39" s="46" t="s">
        <v>66</v>
      </c>
      <c r="E39" s="199" t="s">
        <v>52</v>
      </c>
      <c r="F39" s="200"/>
    </row>
    <row r="40" spans="2:6" ht="36.75" customHeight="1" thickBot="1" x14ac:dyDescent="0.25">
      <c r="B40" s="32" t="s">
        <v>4</v>
      </c>
      <c r="C40" s="29"/>
      <c r="D40" s="30">
        <f>F1</f>
        <v>0</v>
      </c>
      <c r="E40" s="201"/>
      <c r="F40" s="202"/>
    </row>
    <row r="41" spans="2:6" ht="20.25" customHeight="1" x14ac:dyDescent="0.2"/>
    <row r="42" spans="2:6" ht="19.5" customHeight="1" x14ac:dyDescent="0.2"/>
    <row r="43" spans="2:6" ht="30.75" hidden="1" customHeight="1" x14ac:dyDescent="0.2"/>
    <row r="45" spans="2:6" ht="19.5" thickBot="1" x14ac:dyDescent="0.25">
      <c r="B45" s="54" t="s">
        <v>17</v>
      </c>
      <c r="C45" s="55" t="s">
        <v>34</v>
      </c>
    </row>
    <row r="46" spans="2:6" ht="31" customHeight="1" thickBot="1" x14ac:dyDescent="0.25">
      <c r="B46" s="56" t="s">
        <v>18</v>
      </c>
      <c r="C46" s="188" t="s">
        <v>35</v>
      </c>
      <c r="D46" s="189"/>
      <c r="E46" s="189"/>
      <c r="F46" s="190"/>
    </row>
    <row r="47" spans="2:6" ht="31" customHeight="1" x14ac:dyDescent="0.2">
      <c r="B47" s="57" t="s">
        <v>7</v>
      </c>
      <c r="C47" s="191" t="s">
        <v>21</v>
      </c>
      <c r="D47" s="192"/>
      <c r="E47" s="193"/>
      <c r="F47" s="194"/>
    </row>
    <row r="48" spans="2:6" ht="31" customHeight="1" x14ac:dyDescent="0.2">
      <c r="B48" s="58" t="s">
        <v>28</v>
      </c>
      <c r="C48" s="182" t="s">
        <v>32</v>
      </c>
      <c r="D48" s="183"/>
      <c r="E48" s="183"/>
      <c r="F48" s="184"/>
    </row>
    <row r="49" spans="2:6" ht="31" customHeight="1" x14ac:dyDescent="0.2">
      <c r="B49" s="58" t="s">
        <v>25</v>
      </c>
      <c r="C49" s="182" t="s">
        <v>26</v>
      </c>
      <c r="D49" s="183"/>
      <c r="E49" s="183"/>
      <c r="F49" s="184"/>
    </row>
    <row r="50" spans="2:6" ht="31" customHeight="1" x14ac:dyDescent="0.2">
      <c r="B50" s="58" t="s">
        <v>44</v>
      </c>
      <c r="C50" s="182" t="s">
        <v>33</v>
      </c>
      <c r="D50" s="195"/>
      <c r="E50" s="183"/>
      <c r="F50" s="184"/>
    </row>
    <row r="51" spans="2:6" ht="31" customHeight="1" x14ac:dyDescent="0.2">
      <c r="B51" s="58" t="s">
        <v>45</v>
      </c>
      <c r="C51" s="182" t="s">
        <v>43</v>
      </c>
      <c r="D51" s="195"/>
      <c r="E51" s="183"/>
      <c r="F51" s="184"/>
    </row>
    <row r="52" spans="2:6" ht="31" customHeight="1" x14ac:dyDescent="0.2">
      <c r="B52" s="58" t="s">
        <v>8</v>
      </c>
      <c r="C52" s="182" t="s">
        <v>20</v>
      </c>
      <c r="D52" s="195"/>
      <c r="E52" s="195"/>
      <c r="F52" s="184"/>
    </row>
    <row r="53" spans="2:6" ht="31" customHeight="1" x14ac:dyDescent="0.2">
      <c r="B53" s="58" t="s">
        <v>11</v>
      </c>
      <c r="C53" s="182" t="s">
        <v>71</v>
      </c>
      <c r="D53" s="183"/>
      <c r="E53" s="183"/>
      <c r="F53" s="184"/>
    </row>
    <row r="54" spans="2:6" ht="31" customHeight="1" x14ac:dyDescent="0.2">
      <c r="B54" s="58" t="s">
        <v>9</v>
      </c>
      <c r="C54" s="182" t="s">
        <v>22</v>
      </c>
      <c r="D54" s="183"/>
      <c r="E54" s="183"/>
      <c r="F54" s="184"/>
    </row>
    <row r="55" spans="2:6" ht="31" customHeight="1" thickBot="1" x14ac:dyDescent="0.25">
      <c r="B55" s="59" t="s">
        <v>10</v>
      </c>
      <c r="C55" s="185" t="s">
        <v>46</v>
      </c>
      <c r="D55" s="186"/>
      <c r="E55" s="186"/>
      <c r="F55" s="187"/>
    </row>
  </sheetData>
  <mergeCells count="35">
    <mergeCell ref="C8:D8"/>
    <mergeCell ref="B1:C1"/>
    <mergeCell ref="C2:D2"/>
    <mergeCell ref="C5:E5"/>
    <mergeCell ref="B11:B12"/>
    <mergeCell ref="C11:F12"/>
    <mergeCell ref="C4:E4"/>
    <mergeCell ref="B6:C6"/>
    <mergeCell ref="C9:D9"/>
    <mergeCell ref="B15:B16"/>
    <mergeCell ref="C15:C16"/>
    <mergeCell ref="E16:F16"/>
    <mergeCell ref="B13:B14"/>
    <mergeCell ref="C13:C14"/>
    <mergeCell ref="B34:B36"/>
    <mergeCell ref="B37:F37"/>
    <mergeCell ref="B19:B27"/>
    <mergeCell ref="C34:F36"/>
    <mergeCell ref="C30:D32"/>
    <mergeCell ref="A7:A8"/>
    <mergeCell ref="C54:F54"/>
    <mergeCell ref="C55:F55"/>
    <mergeCell ref="C46:F46"/>
    <mergeCell ref="C47:F47"/>
    <mergeCell ref="C48:F48"/>
    <mergeCell ref="C49:F49"/>
    <mergeCell ref="C50:F50"/>
    <mergeCell ref="C51:F51"/>
    <mergeCell ref="C52:F52"/>
    <mergeCell ref="C53:F53"/>
    <mergeCell ref="B38:F38"/>
    <mergeCell ref="E39:F39"/>
    <mergeCell ref="E40:F40"/>
    <mergeCell ref="B7:C7"/>
    <mergeCell ref="B29:B32"/>
  </mergeCells>
  <phoneticPr fontId="2"/>
  <dataValidations count="5">
    <dataValidation type="list" allowBlank="1" showInputMessage="1" showErrorMessage="1" sqref="F3" xr:uid="{4AB533D3-E6E3-47EB-AAF7-AA8A71523A65}">
      <formula1>"F,YW,N1,N2,YE"</formula1>
    </dataValidation>
    <dataValidation type="list" allowBlank="1" showInputMessage="1" showErrorMessage="1" sqref="E40:F40" xr:uid="{5E05976A-715F-4C4A-8166-0156C569E884}">
      <formula1>"KJ:科学体験塾,DK:出前体験塾,FK:低学年塾,DM:出前塾,GS:学校支援,SP:特別教室,EV:イベント出展,KS:研修,XX:その他"</formula1>
    </dataValidation>
    <dataValidation type="list" allowBlank="1" showInputMessage="1" showErrorMessage="1" error="入力リストから入力！" promptTitle="事業の種類" prompt="　　セルの右に　▼　が出る_x000a_　　これをクリックすると_x000a_　　リストが出る。_x000a_　　その中から選択クリック。" sqref="F5" xr:uid="{80CF0CE6-D3F1-4893-9408-70C955EEED44}">
      <formula1>"KJ:科学体験塾,DK:出前体験塾,FK:低学年塾,DM:出前塾,GS:学校支援,SP:特別教室,EV:イベント出展,KS:研修,XX:その他"</formula1>
    </dataValidation>
    <dataValidation allowBlank="1" showInputMessage="1" showErrorMessage="1" prompt="自動計算" sqref="F32:F33" xr:uid="{BA42EDFE-8209-4AF3-9A01-A0923F8786FF}"/>
    <dataValidation allowBlank="1" showInputMessage="1" showErrorMessage="1" prompt="自動計算される" sqref="F27:F28" xr:uid="{08104C26-512C-42CE-8C69-7C76E5C7AD9F}"/>
  </dataValidations>
  <printOptions horizontalCentered="1"/>
  <pageMargins left="0.39370078740157483" right="0.39370078740157483" top="0.47244094488188981" bottom="0.59055118110236227" header="0.27559055118110237" footer="0.31496062992125984"/>
  <pageSetup paperSize="9" scale="92" orientation="portrait" horizontalDpi="4294967293" verticalDpi="4294967293" r:id="rId1"/>
  <headerFooter alignWithMargins="0">
    <oddHeader>&amp;L&amp;"HG丸ｺﾞｼｯｸM-PRO,標準"&amp;8おもしろ科学たんけん工房</oddHeader>
    <oddFooter>&amp;L&amp;"HG丸ｺﾞｼｯｸM-PRO,標準"&amp;8&amp;F&amp;R&amp;9&amp;A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F3F73-7461-4CE0-B566-B10BC9527CA5}">
  <dimension ref="B2:K50"/>
  <sheetViews>
    <sheetView workbookViewId="0">
      <selection activeCell="E52" sqref="E52"/>
    </sheetView>
  </sheetViews>
  <sheetFormatPr defaultRowHeight="13" x14ac:dyDescent="0.2"/>
  <cols>
    <col min="3" max="3" width="17.453125" customWidth="1"/>
    <col min="4" max="4" width="28.1796875" customWidth="1"/>
    <col min="9" max="9" width="37.7265625" customWidth="1"/>
  </cols>
  <sheetData>
    <row r="2" spans="2:11" ht="24" x14ac:dyDescent="0.2">
      <c r="B2" s="102" t="s">
        <v>76</v>
      </c>
      <c r="C2" s="103" t="s">
        <v>77</v>
      </c>
      <c r="D2" s="104" t="s">
        <v>78</v>
      </c>
      <c r="E2" s="103" t="s">
        <v>79</v>
      </c>
      <c r="F2" s="105" t="s">
        <v>80</v>
      </c>
      <c r="G2" s="106" t="s">
        <v>81</v>
      </c>
      <c r="H2" s="106" t="s">
        <v>82</v>
      </c>
      <c r="I2" s="103" t="s">
        <v>83</v>
      </c>
      <c r="J2" s="107" t="s">
        <v>84</v>
      </c>
      <c r="K2" s="107" t="s">
        <v>85</v>
      </c>
    </row>
    <row r="3" spans="2:11" ht="26.5" customHeight="1" x14ac:dyDescent="0.2">
      <c r="B3" s="108" t="s">
        <v>86</v>
      </c>
      <c r="C3" s="109"/>
      <c r="D3" s="110"/>
      <c r="E3" s="111"/>
      <c r="F3" s="259" t="s">
        <v>87</v>
      </c>
      <c r="G3" s="260"/>
      <c r="H3" s="260"/>
      <c r="I3" s="261"/>
      <c r="J3" s="112"/>
      <c r="K3" s="112"/>
    </row>
    <row r="4" spans="2:11" ht="16.5" x14ac:dyDescent="0.2">
      <c r="B4" s="262" t="s">
        <v>88</v>
      </c>
      <c r="C4" s="263"/>
      <c r="D4" s="263"/>
      <c r="E4" s="113"/>
      <c r="F4" s="114"/>
      <c r="G4" s="115"/>
      <c r="H4" s="116"/>
      <c r="I4" s="117"/>
      <c r="J4" s="118"/>
      <c r="K4" s="118"/>
    </row>
    <row r="5" spans="2:11" ht="26" customHeight="1" x14ac:dyDescent="0.2">
      <c r="B5" s="119" t="s">
        <v>89</v>
      </c>
      <c r="C5" s="120" t="s">
        <v>90</v>
      </c>
      <c r="D5" s="121" t="s">
        <v>91</v>
      </c>
      <c r="E5" s="122" t="s">
        <v>92</v>
      </c>
      <c r="F5" s="123" t="s">
        <v>93</v>
      </c>
      <c r="G5" s="124">
        <v>22</v>
      </c>
      <c r="H5" s="125" t="s">
        <v>94</v>
      </c>
      <c r="I5" s="117" t="s">
        <v>95</v>
      </c>
      <c r="J5" s="118" t="s">
        <v>96</v>
      </c>
      <c r="K5" s="118" t="s">
        <v>97</v>
      </c>
    </row>
    <row r="6" spans="2:11" ht="26" customHeight="1" x14ac:dyDescent="0.2">
      <c r="B6" s="126" t="s">
        <v>98</v>
      </c>
      <c r="C6" s="127" t="s">
        <v>99</v>
      </c>
      <c r="D6" s="121" t="s">
        <v>100</v>
      </c>
      <c r="E6" s="109" t="s">
        <v>101</v>
      </c>
      <c r="F6" s="128">
        <v>10</v>
      </c>
      <c r="G6" s="129">
        <v>21</v>
      </c>
      <c r="H6" s="124">
        <v>24</v>
      </c>
      <c r="I6" s="115" t="s">
        <v>102</v>
      </c>
      <c r="J6" s="118" t="s">
        <v>103</v>
      </c>
      <c r="K6" s="118" t="s">
        <v>60</v>
      </c>
    </row>
    <row r="7" spans="2:11" ht="26" customHeight="1" x14ac:dyDescent="0.2">
      <c r="B7" s="126" t="s">
        <v>98</v>
      </c>
      <c r="C7" s="120" t="s">
        <v>104</v>
      </c>
      <c r="D7" s="120" t="s">
        <v>105</v>
      </c>
      <c r="E7" s="109" t="s">
        <v>106</v>
      </c>
      <c r="F7" s="128">
        <v>0</v>
      </c>
      <c r="G7" s="129">
        <v>23</v>
      </c>
      <c r="H7" s="124">
        <v>25</v>
      </c>
      <c r="I7" s="120" t="s">
        <v>107</v>
      </c>
      <c r="J7" s="118" t="s">
        <v>108</v>
      </c>
      <c r="K7" s="118" t="s">
        <v>109</v>
      </c>
    </row>
    <row r="8" spans="2:11" ht="26" customHeight="1" x14ac:dyDescent="0.2">
      <c r="B8" s="126" t="s">
        <v>98</v>
      </c>
      <c r="C8" s="120" t="s">
        <v>110</v>
      </c>
      <c r="D8" s="120" t="s">
        <v>111</v>
      </c>
      <c r="E8" s="109" t="s">
        <v>112</v>
      </c>
      <c r="F8" s="128" t="s">
        <v>93</v>
      </c>
      <c r="G8" s="129">
        <v>30</v>
      </c>
      <c r="H8" s="125" t="s">
        <v>113</v>
      </c>
      <c r="I8" s="120" t="s">
        <v>114</v>
      </c>
      <c r="J8" s="118" t="s">
        <v>115</v>
      </c>
      <c r="K8" s="118" t="s">
        <v>116</v>
      </c>
    </row>
    <row r="9" spans="2:11" ht="26" customHeight="1" x14ac:dyDescent="0.2">
      <c r="B9" s="126" t="s">
        <v>98</v>
      </c>
      <c r="C9" s="120" t="s">
        <v>117</v>
      </c>
      <c r="D9" s="120" t="s">
        <v>118</v>
      </c>
      <c r="E9" s="109" t="s">
        <v>119</v>
      </c>
      <c r="F9" s="128" t="s">
        <v>93</v>
      </c>
      <c r="G9" s="129">
        <v>11</v>
      </c>
      <c r="H9" s="125" t="s">
        <v>113</v>
      </c>
      <c r="I9" s="120" t="s">
        <v>120</v>
      </c>
      <c r="J9" s="118" t="s">
        <v>121</v>
      </c>
      <c r="K9" s="118" t="s">
        <v>122</v>
      </c>
    </row>
    <row r="10" spans="2:11" ht="26" customHeight="1" x14ac:dyDescent="0.2">
      <c r="B10" s="126" t="s">
        <v>123</v>
      </c>
      <c r="C10" s="120" t="s">
        <v>124</v>
      </c>
      <c r="D10" s="120" t="s">
        <v>125</v>
      </c>
      <c r="E10" s="109" t="s">
        <v>126</v>
      </c>
      <c r="F10" s="128">
        <v>0</v>
      </c>
      <c r="G10" s="129">
        <v>21</v>
      </c>
      <c r="H10" s="124">
        <v>34</v>
      </c>
      <c r="I10" s="120" t="s">
        <v>125</v>
      </c>
      <c r="J10" s="118" t="s">
        <v>127</v>
      </c>
      <c r="K10" s="118" t="s">
        <v>128</v>
      </c>
    </row>
    <row r="11" spans="2:11" ht="26" customHeight="1" x14ac:dyDescent="0.2">
      <c r="B11" s="126" t="s">
        <v>123</v>
      </c>
      <c r="C11" s="120" t="s">
        <v>129</v>
      </c>
      <c r="D11" s="121" t="s">
        <v>130</v>
      </c>
      <c r="E11" s="113" t="s">
        <v>131</v>
      </c>
      <c r="F11" s="114">
        <v>0</v>
      </c>
      <c r="G11" s="115">
        <v>16</v>
      </c>
      <c r="H11" s="115">
        <v>20</v>
      </c>
      <c r="I11" s="120" t="s">
        <v>132</v>
      </c>
      <c r="J11" s="118" t="s">
        <v>133</v>
      </c>
      <c r="K11" s="118" t="s">
        <v>60</v>
      </c>
    </row>
    <row r="12" spans="2:11" ht="26" customHeight="1" x14ac:dyDescent="0.2">
      <c r="B12" s="126" t="s">
        <v>134</v>
      </c>
      <c r="C12" s="120" t="s">
        <v>135</v>
      </c>
      <c r="D12" s="130" t="s">
        <v>136</v>
      </c>
      <c r="E12" s="122" t="s">
        <v>137</v>
      </c>
      <c r="F12" s="123">
        <v>0</v>
      </c>
      <c r="G12" s="129">
        <v>15</v>
      </c>
      <c r="H12" s="129">
        <v>15</v>
      </c>
      <c r="I12" s="120" t="s">
        <v>138</v>
      </c>
      <c r="J12" s="118" t="s">
        <v>139</v>
      </c>
      <c r="K12" s="118" t="s">
        <v>122</v>
      </c>
    </row>
    <row r="13" spans="2:11" ht="26" customHeight="1" x14ac:dyDescent="0.2">
      <c r="B13" s="126" t="s">
        <v>140</v>
      </c>
      <c r="C13" s="120" t="s">
        <v>141</v>
      </c>
      <c r="D13" s="120" t="s">
        <v>142</v>
      </c>
      <c r="E13" s="109" t="s">
        <v>143</v>
      </c>
      <c r="F13" s="128">
        <v>5</v>
      </c>
      <c r="G13" s="129">
        <v>25</v>
      </c>
      <c r="H13" s="124">
        <v>28</v>
      </c>
      <c r="I13" s="120" t="s">
        <v>144</v>
      </c>
      <c r="J13" s="118" t="s">
        <v>145</v>
      </c>
      <c r="K13" s="118" t="s">
        <v>146</v>
      </c>
    </row>
    <row r="14" spans="2:11" ht="26" customHeight="1" x14ac:dyDescent="0.2">
      <c r="B14" s="131" t="s">
        <v>147</v>
      </c>
      <c r="C14" s="132" t="s">
        <v>148</v>
      </c>
      <c r="D14" s="133" t="s">
        <v>149</v>
      </c>
      <c r="E14" s="122" t="s">
        <v>150</v>
      </c>
      <c r="F14" s="123">
        <v>0</v>
      </c>
      <c r="G14" s="129">
        <v>14</v>
      </c>
      <c r="H14" s="124">
        <v>26</v>
      </c>
      <c r="I14" s="120" t="s">
        <v>151</v>
      </c>
      <c r="J14" s="118" t="s">
        <v>152</v>
      </c>
      <c r="K14" s="118" t="s">
        <v>128</v>
      </c>
    </row>
    <row r="15" spans="2:11" ht="26" customHeight="1" x14ac:dyDescent="0.2">
      <c r="B15" s="131" t="s">
        <v>140</v>
      </c>
      <c r="C15" s="120" t="s">
        <v>153</v>
      </c>
      <c r="D15" s="133" t="s">
        <v>154</v>
      </c>
      <c r="E15" s="122" t="s">
        <v>155</v>
      </c>
      <c r="F15" s="123" t="s">
        <v>93</v>
      </c>
      <c r="G15" s="129">
        <v>350</v>
      </c>
      <c r="H15" s="125" t="s">
        <v>156</v>
      </c>
      <c r="I15" s="120" t="s">
        <v>157</v>
      </c>
      <c r="J15" s="118" t="s">
        <v>158</v>
      </c>
      <c r="K15" s="118" t="s">
        <v>122</v>
      </c>
    </row>
    <row r="16" spans="2:11" ht="26" customHeight="1" x14ac:dyDescent="0.2">
      <c r="B16" s="131" t="s">
        <v>159</v>
      </c>
      <c r="C16" s="120" t="s">
        <v>160</v>
      </c>
      <c r="D16" s="133" t="s">
        <v>161</v>
      </c>
      <c r="E16" s="122" t="s">
        <v>162</v>
      </c>
      <c r="F16" s="123" t="s">
        <v>93</v>
      </c>
      <c r="G16" s="129">
        <v>19</v>
      </c>
      <c r="H16" s="125" t="s">
        <v>113</v>
      </c>
      <c r="I16" s="120" t="s">
        <v>163</v>
      </c>
      <c r="J16" s="118" t="s">
        <v>164</v>
      </c>
      <c r="K16" s="118" t="s">
        <v>122</v>
      </c>
    </row>
    <row r="17" spans="2:11" ht="26" customHeight="1" x14ac:dyDescent="0.2">
      <c r="B17" s="131" t="s">
        <v>165</v>
      </c>
      <c r="C17" s="120" t="s">
        <v>166</v>
      </c>
      <c r="D17" s="133" t="s">
        <v>167</v>
      </c>
      <c r="E17" s="122" t="s">
        <v>92</v>
      </c>
      <c r="F17" s="123" t="s">
        <v>93</v>
      </c>
      <c r="G17" s="129">
        <v>80</v>
      </c>
      <c r="H17" s="125" t="s">
        <v>156</v>
      </c>
      <c r="I17" s="120" t="s">
        <v>168</v>
      </c>
      <c r="J17" s="118" t="s">
        <v>169</v>
      </c>
      <c r="K17" s="118" t="s">
        <v>97</v>
      </c>
    </row>
    <row r="18" spans="2:11" ht="26" customHeight="1" x14ac:dyDescent="0.2">
      <c r="B18" s="126" t="s">
        <v>159</v>
      </c>
      <c r="C18" s="120" t="s">
        <v>170</v>
      </c>
      <c r="D18" s="120" t="s">
        <v>171</v>
      </c>
      <c r="E18" s="122" t="s">
        <v>172</v>
      </c>
      <c r="F18" s="123">
        <v>10</v>
      </c>
      <c r="G18" s="129">
        <v>24</v>
      </c>
      <c r="H18" s="129">
        <v>55</v>
      </c>
      <c r="I18" s="120" t="s">
        <v>173</v>
      </c>
      <c r="J18" s="118" t="s">
        <v>174</v>
      </c>
      <c r="K18" s="118" t="s">
        <v>175</v>
      </c>
    </row>
    <row r="19" spans="2:11" ht="26" customHeight="1" x14ac:dyDescent="0.2">
      <c r="B19" s="131" t="s">
        <v>176</v>
      </c>
      <c r="C19" s="120" t="s">
        <v>177</v>
      </c>
      <c r="D19" s="120" t="s">
        <v>178</v>
      </c>
      <c r="E19" s="122" t="s">
        <v>179</v>
      </c>
      <c r="F19" s="123" t="s">
        <v>93</v>
      </c>
      <c r="G19" s="129">
        <v>20</v>
      </c>
      <c r="H19" s="125" t="s">
        <v>94</v>
      </c>
      <c r="I19" s="120" t="s">
        <v>180</v>
      </c>
      <c r="J19" s="118" t="s">
        <v>181</v>
      </c>
      <c r="K19" s="118" t="s">
        <v>122</v>
      </c>
    </row>
    <row r="20" spans="2:11" ht="26" customHeight="1" x14ac:dyDescent="0.2">
      <c r="B20" s="131" t="s">
        <v>176</v>
      </c>
      <c r="C20" s="120" t="s">
        <v>182</v>
      </c>
      <c r="D20" s="120" t="s">
        <v>183</v>
      </c>
      <c r="E20" s="122" t="s">
        <v>92</v>
      </c>
      <c r="F20" s="123" t="s">
        <v>93</v>
      </c>
      <c r="G20" s="129">
        <v>18</v>
      </c>
      <c r="H20" s="125" t="s">
        <v>94</v>
      </c>
      <c r="I20" s="120" t="s">
        <v>184</v>
      </c>
      <c r="J20" s="118" t="s">
        <v>185</v>
      </c>
      <c r="K20" s="118" t="s">
        <v>97</v>
      </c>
    </row>
    <row r="21" spans="2:11" ht="26" customHeight="1" x14ac:dyDescent="0.2">
      <c r="B21" s="131" t="s">
        <v>186</v>
      </c>
      <c r="C21" s="120" t="s">
        <v>187</v>
      </c>
      <c r="D21" s="120" t="s">
        <v>188</v>
      </c>
      <c r="E21" s="122" t="s">
        <v>189</v>
      </c>
      <c r="F21" s="123" t="s">
        <v>93</v>
      </c>
      <c r="G21" s="129">
        <v>7</v>
      </c>
      <c r="H21" s="125" t="s">
        <v>113</v>
      </c>
      <c r="I21" s="120" t="s">
        <v>190</v>
      </c>
      <c r="J21" s="118" t="s">
        <v>191</v>
      </c>
      <c r="K21" s="118" t="s">
        <v>122</v>
      </c>
    </row>
    <row r="22" spans="2:11" ht="26" customHeight="1" x14ac:dyDescent="0.2">
      <c r="B22" s="126" t="s">
        <v>192</v>
      </c>
      <c r="C22" s="120" t="s">
        <v>193</v>
      </c>
      <c r="D22" s="120" t="s">
        <v>125</v>
      </c>
      <c r="E22" s="109" t="s">
        <v>194</v>
      </c>
      <c r="F22" s="128">
        <v>2</v>
      </c>
      <c r="G22" s="129">
        <v>16</v>
      </c>
      <c r="H22" s="129">
        <v>16</v>
      </c>
      <c r="I22" s="120" t="s">
        <v>125</v>
      </c>
      <c r="J22" s="118" t="s">
        <v>195</v>
      </c>
      <c r="K22" s="118" t="s">
        <v>146</v>
      </c>
    </row>
    <row r="23" spans="2:11" ht="26" customHeight="1" x14ac:dyDescent="0.2">
      <c r="B23" s="126" t="s">
        <v>192</v>
      </c>
      <c r="C23" s="120" t="s">
        <v>196</v>
      </c>
      <c r="D23" s="134" t="s">
        <v>197</v>
      </c>
      <c r="E23" s="109" t="s">
        <v>198</v>
      </c>
      <c r="F23" s="135">
        <v>3</v>
      </c>
      <c r="G23" s="129">
        <v>6</v>
      </c>
      <c r="H23" s="124">
        <v>10</v>
      </c>
      <c r="I23" s="115" t="s">
        <v>199</v>
      </c>
      <c r="J23" s="118" t="s">
        <v>200</v>
      </c>
      <c r="K23" s="118" t="s">
        <v>60</v>
      </c>
    </row>
    <row r="24" spans="2:11" ht="26" customHeight="1" x14ac:dyDescent="0.2">
      <c r="B24" s="126" t="s">
        <v>192</v>
      </c>
      <c r="C24" s="120" t="s">
        <v>201</v>
      </c>
      <c r="D24" s="136" t="s">
        <v>202</v>
      </c>
      <c r="E24" s="109" t="s">
        <v>203</v>
      </c>
      <c r="F24" s="128">
        <v>0</v>
      </c>
      <c r="G24" s="129">
        <v>5</v>
      </c>
      <c r="H24" s="137">
        <v>6</v>
      </c>
      <c r="I24" s="115" t="s">
        <v>204</v>
      </c>
      <c r="J24" s="118" t="s">
        <v>205</v>
      </c>
      <c r="K24" s="118" t="s">
        <v>60</v>
      </c>
    </row>
    <row r="25" spans="2:11" ht="26" customHeight="1" x14ac:dyDescent="0.2">
      <c r="B25" s="113" t="s">
        <v>192</v>
      </c>
      <c r="C25" s="120" t="s">
        <v>206</v>
      </c>
      <c r="D25" s="138" t="s">
        <v>207</v>
      </c>
      <c r="E25" s="139" t="s">
        <v>208</v>
      </c>
      <c r="F25" s="140">
        <v>0</v>
      </c>
      <c r="G25" s="115">
        <v>11</v>
      </c>
      <c r="H25" s="115">
        <v>19</v>
      </c>
      <c r="I25" s="115" t="s">
        <v>209</v>
      </c>
      <c r="J25" s="118" t="s">
        <v>210</v>
      </c>
      <c r="K25" s="118" t="s">
        <v>109</v>
      </c>
    </row>
    <row r="26" spans="2:11" ht="26" customHeight="1" x14ac:dyDescent="0.2">
      <c r="B26" s="131" t="s">
        <v>192</v>
      </c>
      <c r="C26" s="120" t="s">
        <v>211</v>
      </c>
      <c r="D26" s="121" t="s">
        <v>212</v>
      </c>
      <c r="E26" s="122" t="s">
        <v>213</v>
      </c>
      <c r="F26" s="123">
        <v>6</v>
      </c>
      <c r="G26" s="129">
        <v>19</v>
      </c>
      <c r="H26" s="124">
        <v>19</v>
      </c>
      <c r="I26" s="115" t="s">
        <v>199</v>
      </c>
      <c r="J26" s="118" t="s">
        <v>214</v>
      </c>
      <c r="K26" s="118" t="s">
        <v>175</v>
      </c>
    </row>
    <row r="27" spans="2:11" ht="26" customHeight="1" x14ac:dyDescent="0.2">
      <c r="B27" s="131" t="s">
        <v>215</v>
      </c>
      <c r="C27" s="120" t="s">
        <v>216</v>
      </c>
      <c r="D27" s="120" t="s">
        <v>217</v>
      </c>
      <c r="E27" s="141" t="s">
        <v>143</v>
      </c>
      <c r="F27" s="142">
        <v>0</v>
      </c>
      <c r="G27" s="143">
        <v>24</v>
      </c>
      <c r="H27" s="115">
        <v>39</v>
      </c>
      <c r="I27" s="120" t="s">
        <v>218</v>
      </c>
      <c r="J27" s="118" t="s">
        <v>219</v>
      </c>
      <c r="K27" s="118" t="s">
        <v>128</v>
      </c>
    </row>
    <row r="28" spans="2:11" ht="26" customHeight="1" x14ac:dyDescent="0.2">
      <c r="B28" s="131" t="s">
        <v>220</v>
      </c>
      <c r="C28" s="120" t="s">
        <v>221</v>
      </c>
      <c r="D28" s="132" t="s">
        <v>222</v>
      </c>
      <c r="E28" s="144" t="s">
        <v>223</v>
      </c>
      <c r="F28" s="145" t="s">
        <v>93</v>
      </c>
      <c r="G28" s="143">
        <v>14</v>
      </c>
      <c r="H28" s="125" t="s">
        <v>113</v>
      </c>
      <c r="I28" s="120" t="s">
        <v>224</v>
      </c>
      <c r="J28" s="118" t="s">
        <v>225</v>
      </c>
      <c r="K28" s="118" t="s">
        <v>226</v>
      </c>
    </row>
    <row r="29" spans="2:11" ht="26" customHeight="1" x14ac:dyDescent="0.2">
      <c r="B29" s="131" t="s">
        <v>227</v>
      </c>
      <c r="C29" s="120" t="s">
        <v>228</v>
      </c>
      <c r="D29" s="146" t="s">
        <v>229</v>
      </c>
      <c r="E29" s="144" t="s">
        <v>230</v>
      </c>
      <c r="F29" s="145" t="s">
        <v>93</v>
      </c>
      <c r="G29" s="143">
        <v>5</v>
      </c>
      <c r="H29" s="125" t="s">
        <v>113</v>
      </c>
      <c r="I29" s="147" t="s">
        <v>231</v>
      </c>
      <c r="J29" s="118" t="s">
        <v>232</v>
      </c>
      <c r="K29" s="118" t="s">
        <v>122</v>
      </c>
    </row>
    <row r="30" spans="2:11" ht="26" customHeight="1" x14ac:dyDescent="0.2">
      <c r="B30" s="131" t="s">
        <v>227</v>
      </c>
      <c r="C30" s="120" t="s">
        <v>228</v>
      </c>
      <c r="D30" s="146" t="s">
        <v>233</v>
      </c>
      <c r="E30" s="144" t="s">
        <v>119</v>
      </c>
      <c r="F30" s="145" t="s">
        <v>93</v>
      </c>
      <c r="G30" s="143">
        <v>7</v>
      </c>
      <c r="H30" s="125" t="s">
        <v>113</v>
      </c>
      <c r="I30" s="147" t="s">
        <v>234</v>
      </c>
      <c r="J30" s="118" t="s">
        <v>235</v>
      </c>
      <c r="K30" s="118" t="s">
        <v>122</v>
      </c>
    </row>
    <row r="31" spans="2:11" ht="26" customHeight="1" x14ac:dyDescent="0.2">
      <c r="B31" s="131" t="s">
        <v>236</v>
      </c>
      <c r="C31" s="120" t="s">
        <v>237</v>
      </c>
      <c r="D31" s="146" t="s">
        <v>238</v>
      </c>
      <c r="E31" s="144" t="s">
        <v>239</v>
      </c>
      <c r="F31" s="145" t="s">
        <v>93</v>
      </c>
      <c r="G31" s="143">
        <v>11</v>
      </c>
      <c r="H31" s="125" t="s">
        <v>113</v>
      </c>
      <c r="I31" s="147" t="s">
        <v>240</v>
      </c>
      <c r="J31" s="118" t="s">
        <v>241</v>
      </c>
      <c r="K31" s="118" t="s">
        <v>116</v>
      </c>
    </row>
    <row r="32" spans="2:11" ht="26" customHeight="1" x14ac:dyDescent="0.2">
      <c r="B32" s="131" t="s">
        <v>242</v>
      </c>
      <c r="C32" s="147" t="s">
        <v>243</v>
      </c>
      <c r="D32" s="148" t="s">
        <v>244</v>
      </c>
      <c r="E32" s="122" t="s">
        <v>245</v>
      </c>
      <c r="F32" s="149" t="s">
        <v>93</v>
      </c>
      <c r="G32" s="143">
        <v>289</v>
      </c>
      <c r="H32" s="125" t="s">
        <v>246</v>
      </c>
      <c r="I32" s="150" t="s">
        <v>247</v>
      </c>
      <c r="J32" s="118" t="s">
        <v>248</v>
      </c>
      <c r="K32" s="118" t="s">
        <v>128</v>
      </c>
    </row>
    <row r="33" spans="2:11" ht="26" customHeight="1" x14ac:dyDescent="0.2">
      <c r="B33" s="126" t="s">
        <v>249</v>
      </c>
      <c r="C33" s="120" t="s">
        <v>250</v>
      </c>
      <c r="D33" s="115" t="s">
        <v>251</v>
      </c>
      <c r="E33" s="151" t="s">
        <v>252</v>
      </c>
      <c r="F33" s="149" t="s">
        <v>93</v>
      </c>
      <c r="G33" s="152">
        <v>32</v>
      </c>
      <c r="H33" s="125" t="s">
        <v>94</v>
      </c>
      <c r="I33" s="150" t="s">
        <v>253</v>
      </c>
      <c r="J33" s="118" t="s">
        <v>254</v>
      </c>
      <c r="K33" s="118" t="s">
        <v>122</v>
      </c>
    </row>
    <row r="34" spans="2:11" ht="26" customHeight="1" x14ac:dyDescent="0.2">
      <c r="B34" s="126" t="s">
        <v>249</v>
      </c>
      <c r="C34" s="120" t="s">
        <v>255</v>
      </c>
      <c r="D34" s="153" t="s">
        <v>256</v>
      </c>
      <c r="E34" s="154" t="s">
        <v>119</v>
      </c>
      <c r="F34" s="155" t="s">
        <v>93</v>
      </c>
      <c r="G34" s="152">
        <v>14</v>
      </c>
      <c r="H34" s="125" t="s">
        <v>113</v>
      </c>
      <c r="I34" s="150" t="s">
        <v>257</v>
      </c>
      <c r="J34" s="118" t="s">
        <v>258</v>
      </c>
      <c r="K34" s="118" t="s">
        <v>122</v>
      </c>
    </row>
    <row r="35" spans="2:11" ht="26" customHeight="1" x14ac:dyDescent="0.2">
      <c r="B35" s="126" t="s">
        <v>259</v>
      </c>
      <c r="C35" s="120" t="s">
        <v>260</v>
      </c>
      <c r="D35" s="153" t="s">
        <v>202</v>
      </c>
      <c r="E35" s="156" t="s">
        <v>261</v>
      </c>
      <c r="F35" s="142">
        <v>0</v>
      </c>
      <c r="G35" s="157">
        <v>7</v>
      </c>
      <c r="H35" s="129">
        <v>13</v>
      </c>
      <c r="I35" s="115" t="s">
        <v>204</v>
      </c>
      <c r="J35" s="118" t="s">
        <v>262</v>
      </c>
      <c r="K35" s="118" t="s">
        <v>146</v>
      </c>
    </row>
    <row r="36" spans="2:11" ht="26" customHeight="1" x14ac:dyDescent="0.2">
      <c r="B36" s="126" t="s">
        <v>259</v>
      </c>
      <c r="C36" s="120" t="s">
        <v>263</v>
      </c>
      <c r="D36" s="120" t="s">
        <v>264</v>
      </c>
      <c r="E36" s="158" t="s">
        <v>265</v>
      </c>
      <c r="F36" s="142">
        <v>8</v>
      </c>
      <c r="G36" s="157">
        <v>28</v>
      </c>
      <c r="H36" s="129">
        <v>34</v>
      </c>
      <c r="I36" s="120" t="s">
        <v>266</v>
      </c>
      <c r="J36" s="118" t="s">
        <v>267</v>
      </c>
      <c r="K36" s="118" t="s">
        <v>60</v>
      </c>
    </row>
    <row r="37" spans="2:11" ht="26" customHeight="1" x14ac:dyDescent="0.2">
      <c r="B37" s="126" t="s">
        <v>259</v>
      </c>
      <c r="C37" s="120" t="s">
        <v>268</v>
      </c>
      <c r="D37" s="134" t="s">
        <v>269</v>
      </c>
      <c r="E37" s="159" t="s">
        <v>270</v>
      </c>
      <c r="F37" s="160">
        <v>0</v>
      </c>
      <c r="G37" s="143">
        <v>12</v>
      </c>
      <c r="H37" s="115">
        <v>16</v>
      </c>
      <c r="I37" s="134" t="s">
        <v>271</v>
      </c>
      <c r="J37" s="118" t="s">
        <v>272</v>
      </c>
      <c r="K37" s="118" t="s">
        <v>60</v>
      </c>
    </row>
    <row r="38" spans="2:11" ht="26" customHeight="1" x14ac:dyDescent="0.2">
      <c r="B38" s="131" t="s">
        <v>259</v>
      </c>
      <c r="C38" s="120" t="s">
        <v>273</v>
      </c>
      <c r="D38" s="121" t="s">
        <v>130</v>
      </c>
      <c r="E38" s="161" t="s">
        <v>274</v>
      </c>
      <c r="F38" s="160">
        <v>0</v>
      </c>
      <c r="G38" s="143">
        <v>10</v>
      </c>
      <c r="H38" s="115">
        <v>14</v>
      </c>
      <c r="I38" s="120" t="s">
        <v>132</v>
      </c>
      <c r="J38" s="118" t="s">
        <v>275</v>
      </c>
      <c r="K38" s="118" t="s">
        <v>109</v>
      </c>
    </row>
    <row r="39" spans="2:11" ht="26" customHeight="1" x14ac:dyDescent="0.2">
      <c r="B39" s="131" t="s">
        <v>276</v>
      </c>
      <c r="C39" s="120" t="s">
        <v>277</v>
      </c>
      <c r="D39" s="115" t="s">
        <v>278</v>
      </c>
      <c r="E39" s="161" t="s">
        <v>189</v>
      </c>
      <c r="F39" s="140" t="s">
        <v>93</v>
      </c>
      <c r="G39" s="143">
        <v>3</v>
      </c>
      <c r="H39" s="116" t="s">
        <v>113</v>
      </c>
      <c r="I39" s="120" t="s">
        <v>279</v>
      </c>
      <c r="J39" s="118" t="s">
        <v>280</v>
      </c>
      <c r="K39" s="118" t="s">
        <v>122</v>
      </c>
    </row>
    <row r="40" spans="2:11" ht="26" customHeight="1" x14ac:dyDescent="0.2">
      <c r="B40" s="131" t="s">
        <v>276</v>
      </c>
      <c r="C40" s="120" t="s">
        <v>281</v>
      </c>
      <c r="D40" s="115" t="s">
        <v>282</v>
      </c>
      <c r="E40" s="161" t="s">
        <v>283</v>
      </c>
      <c r="F40" s="140" t="s">
        <v>93</v>
      </c>
      <c r="G40" s="143">
        <v>20</v>
      </c>
      <c r="H40" s="116" t="s">
        <v>113</v>
      </c>
      <c r="I40" s="120" t="s">
        <v>284</v>
      </c>
      <c r="J40" s="118" t="s">
        <v>285</v>
      </c>
      <c r="K40" s="118" t="s">
        <v>116</v>
      </c>
    </row>
    <row r="41" spans="2:11" ht="26" customHeight="1" x14ac:dyDescent="0.2">
      <c r="B41" s="131" t="s">
        <v>276</v>
      </c>
      <c r="C41" s="120" t="s">
        <v>286</v>
      </c>
      <c r="D41" s="121" t="s">
        <v>287</v>
      </c>
      <c r="E41" s="161" t="s">
        <v>288</v>
      </c>
      <c r="F41" s="140" t="s">
        <v>93</v>
      </c>
      <c r="G41" s="143">
        <v>9</v>
      </c>
      <c r="H41" s="116" t="s">
        <v>289</v>
      </c>
      <c r="I41" s="147" t="s">
        <v>290</v>
      </c>
      <c r="J41" s="118" t="s">
        <v>291</v>
      </c>
      <c r="K41" s="118" t="s">
        <v>97</v>
      </c>
    </row>
    <row r="42" spans="2:11" ht="26" customHeight="1" x14ac:dyDescent="0.2">
      <c r="B42" s="131" t="s">
        <v>276</v>
      </c>
      <c r="C42" s="120" t="s">
        <v>292</v>
      </c>
      <c r="D42" s="134" t="s">
        <v>293</v>
      </c>
      <c r="E42" s="161" t="s">
        <v>294</v>
      </c>
      <c r="F42" s="140">
        <v>3</v>
      </c>
      <c r="G42" s="143">
        <v>13</v>
      </c>
      <c r="H42" s="116" t="s">
        <v>289</v>
      </c>
      <c r="I42" s="120" t="s">
        <v>295</v>
      </c>
      <c r="J42" s="118" t="s">
        <v>296</v>
      </c>
      <c r="K42" s="118" t="s">
        <v>97</v>
      </c>
    </row>
    <row r="43" spans="2:11" ht="26" customHeight="1" x14ac:dyDescent="0.2">
      <c r="B43" s="131" t="s">
        <v>297</v>
      </c>
      <c r="C43" s="120" t="s">
        <v>298</v>
      </c>
      <c r="D43" s="115" t="s">
        <v>197</v>
      </c>
      <c r="E43" s="161" t="s">
        <v>213</v>
      </c>
      <c r="F43" s="140">
        <v>0</v>
      </c>
      <c r="G43" s="143">
        <v>27</v>
      </c>
      <c r="H43" s="115">
        <v>35</v>
      </c>
      <c r="I43" s="115" t="s">
        <v>199</v>
      </c>
      <c r="J43" s="118" t="s">
        <v>299</v>
      </c>
      <c r="K43" s="118" t="s">
        <v>175</v>
      </c>
    </row>
    <row r="44" spans="2:11" ht="26" customHeight="1" x14ac:dyDescent="0.2">
      <c r="B44" s="131" t="s">
        <v>300</v>
      </c>
      <c r="C44" s="120" t="s">
        <v>301</v>
      </c>
      <c r="D44" s="134" t="s">
        <v>302</v>
      </c>
      <c r="E44" s="161" t="s">
        <v>303</v>
      </c>
      <c r="F44" s="140">
        <v>6</v>
      </c>
      <c r="G44" s="143">
        <v>21</v>
      </c>
      <c r="H44" s="115">
        <v>41</v>
      </c>
      <c r="I44" s="120" t="s">
        <v>304</v>
      </c>
      <c r="J44" s="118" t="s">
        <v>305</v>
      </c>
      <c r="K44" s="118" t="s">
        <v>122</v>
      </c>
    </row>
    <row r="45" spans="2:11" ht="26" customHeight="1" x14ac:dyDescent="0.2">
      <c r="B45" s="126" t="s">
        <v>300</v>
      </c>
      <c r="C45" s="120" t="s">
        <v>306</v>
      </c>
      <c r="D45" s="115" t="s">
        <v>307</v>
      </c>
      <c r="E45" s="141" t="s">
        <v>308</v>
      </c>
      <c r="F45" s="142" t="s">
        <v>93</v>
      </c>
      <c r="G45" s="143">
        <v>10</v>
      </c>
      <c r="H45" s="116" t="s">
        <v>113</v>
      </c>
      <c r="I45" s="115" t="s">
        <v>309</v>
      </c>
      <c r="J45" s="118" t="s">
        <v>310</v>
      </c>
      <c r="K45" s="118" t="s">
        <v>226</v>
      </c>
    </row>
    <row r="46" spans="2:11" ht="26" customHeight="1" x14ac:dyDescent="0.2">
      <c r="B46" s="126" t="s">
        <v>311</v>
      </c>
      <c r="C46" s="120" t="s">
        <v>312</v>
      </c>
      <c r="D46" s="121" t="s">
        <v>313</v>
      </c>
      <c r="E46" s="162" t="s">
        <v>314</v>
      </c>
      <c r="F46" s="160" t="s">
        <v>93</v>
      </c>
      <c r="G46" s="157">
        <v>11</v>
      </c>
      <c r="H46" s="125" t="s">
        <v>113</v>
      </c>
      <c r="I46" s="115" t="s">
        <v>315</v>
      </c>
      <c r="J46" s="118" t="s">
        <v>316</v>
      </c>
      <c r="K46" s="118" t="s">
        <v>226</v>
      </c>
    </row>
    <row r="47" spans="2:11" ht="26" customHeight="1" x14ac:dyDescent="0.2">
      <c r="B47" s="126" t="s">
        <v>317</v>
      </c>
      <c r="C47" s="120" t="s">
        <v>318</v>
      </c>
      <c r="D47" s="121" t="s">
        <v>319</v>
      </c>
      <c r="E47" s="161" t="s">
        <v>308</v>
      </c>
      <c r="F47" s="140" t="s">
        <v>93</v>
      </c>
      <c r="G47" s="152">
        <v>20</v>
      </c>
      <c r="H47" s="125" t="s">
        <v>113</v>
      </c>
      <c r="I47" s="115" t="s">
        <v>320</v>
      </c>
      <c r="J47" s="118" t="s">
        <v>321</v>
      </c>
      <c r="K47" s="118" t="s">
        <v>226</v>
      </c>
    </row>
    <row r="48" spans="2:11" ht="26" customHeight="1" x14ac:dyDescent="0.2">
      <c r="B48" s="163" t="s">
        <v>317</v>
      </c>
      <c r="C48" s="120" t="s">
        <v>322</v>
      </c>
      <c r="D48" s="115" t="s">
        <v>323</v>
      </c>
      <c r="E48" s="162" t="s">
        <v>239</v>
      </c>
      <c r="F48" s="160" t="s">
        <v>93</v>
      </c>
      <c r="G48" s="152">
        <v>13</v>
      </c>
      <c r="H48" s="125" t="s">
        <v>113</v>
      </c>
      <c r="I48" s="147" t="s">
        <v>240</v>
      </c>
      <c r="J48" s="118" t="s">
        <v>324</v>
      </c>
      <c r="K48" s="118" t="s">
        <v>116</v>
      </c>
    </row>
    <row r="49" spans="2:11" ht="26" customHeight="1" x14ac:dyDescent="0.2">
      <c r="B49" s="164" t="s">
        <v>317</v>
      </c>
      <c r="C49" s="120" t="s">
        <v>322</v>
      </c>
      <c r="D49" s="134" t="s">
        <v>293</v>
      </c>
      <c r="E49" s="165" t="s">
        <v>325</v>
      </c>
      <c r="F49" s="166" t="s">
        <v>93</v>
      </c>
      <c r="G49" s="143">
        <v>10</v>
      </c>
      <c r="H49" s="116" t="s">
        <v>289</v>
      </c>
      <c r="I49" s="120" t="s">
        <v>295</v>
      </c>
      <c r="J49" s="118" t="s">
        <v>326</v>
      </c>
      <c r="K49" s="118" t="s">
        <v>116</v>
      </c>
    </row>
    <row r="50" spans="2:11" x14ac:dyDescent="0.2">
      <c r="B50" s="164"/>
      <c r="C50" s="120"/>
      <c r="D50" s="120"/>
      <c r="E50" s="167"/>
      <c r="F50" s="166"/>
      <c r="G50" s="143"/>
      <c r="H50" s="116"/>
      <c r="I50" s="115"/>
      <c r="J50" s="118"/>
      <c r="K50" s="118"/>
    </row>
  </sheetData>
  <mergeCells count="2">
    <mergeCell ref="F3:I3"/>
    <mergeCell ref="B4:D4"/>
  </mergeCells>
  <phoneticPr fontId="2"/>
  <pageMargins left="0.70866141732283472" right="0.70866141732283472" top="0.74803149606299213" bottom="0.74803149606299213" header="0.31496062992125984" footer="0.31496062992125984"/>
  <pageSetup paperSize="9" scale="55"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事業報告（フォーマット改訂）</vt:lpstr>
      <vt:lpstr>活動実績サンプル</vt:lpstr>
      <vt:lpstr>'事業報告（フォーマット改訂）'!Print_Area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Koichi</dc:creator>
  <cp:lastModifiedBy>祥生 島田</cp:lastModifiedBy>
  <cp:lastPrinted>2024-08-30T05:52:53Z</cp:lastPrinted>
  <dcterms:created xsi:type="dcterms:W3CDTF">2012-12-15T06:53:41Z</dcterms:created>
  <dcterms:modified xsi:type="dcterms:W3CDTF">2024-09-10T03:42:53Z</dcterms:modified>
</cp:coreProperties>
</file>